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W42" i="1" l="1"/>
  <c r="X42" i="1" s="1"/>
  <c r="Y42" i="1" s="1"/>
  <c r="Z42" i="1" s="1"/>
  <c r="AA42" i="1" s="1"/>
  <c r="AB42" i="1" s="1"/>
  <c r="W43" i="1"/>
  <c r="X43" i="1" s="1"/>
  <c r="Y43" i="1" s="1"/>
  <c r="Z43" i="1" s="1"/>
  <c r="AA43" i="1" s="1"/>
  <c r="AB43" i="1" s="1"/>
  <c r="X41" i="1"/>
  <c r="Y41" i="1" s="1"/>
  <c r="Z41" i="1" s="1"/>
  <c r="AA41" i="1" s="1"/>
  <c r="AB41" i="1" s="1"/>
  <c r="W41" i="1"/>
  <c r="V41" i="1"/>
  <c r="B51" i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Q50" i="1"/>
  <c r="R50" i="1" s="1"/>
  <c r="S50" i="1" s="1"/>
  <c r="O50" i="1"/>
  <c r="M50" i="1"/>
  <c r="K50" i="1"/>
  <c r="I50" i="1"/>
  <c r="G50" i="1"/>
  <c r="E50" i="1"/>
  <c r="C50" i="1"/>
  <c r="K49" i="1"/>
  <c r="L49" i="1" s="1"/>
  <c r="M49" i="1" s="1"/>
  <c r="N49" i="1" s="1"/>
  <c r="O49" i="1" s="1"/>
  <c r="P49" i="1" s="1"/>
  <c r="Q49" i="1" s="1"/>
  <c r="R49" i="1" s="1"/>
  <c r="S49" i="1" s="1"/>
  <c r="C49" i="1"/>
  <c r="D49" i="1" s="1"/>
  <c r="E49" i="1" s="1"/>
  <c r="F49" i="1" s="1"/>
  <c r="G49" i="1" s="1"/>
  <c r="H49" i="1" s="1"/>
  <c r="I49" i="1" s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O47" i="1"/>
  <c r="P47" i="1" s="1"/>
  <c r="Q47" i="1" s="1"/>
  <c r="R47" i="1" s="1"/>
  <c r="S47" i="1" s="1"/>
  <c r="K47" i="1"/>
  <c r="L47" i="1" s="1"/>
  <c r="M47" i="1" s="1"/>
  <c r="G47" i="1"/>
  <c r="H47" i="1" s="1"/>
  <c r="I47" i="1" s="1"/>
  <c r="C47" i="1"/>
  <c r="D47" i="1" s="1"/>
  <c r="E47" i="1" s="1"/>
  <c r="C46" i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C45" i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D44" i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C44" i="1"/>
  <c r="K43" i="1"/>
  <c r="L43" i="1" s="1"/>
  <c r="M43" i="1" s="1"/>
  <c r="N43" i="1" s="1"/>
  <c r="O43" i="1" s="1"/>
  <c r="P43" i="1" s="1"/>
  <c r="Q43" i="1" s="1"/>
  <c r="R43" i="1" s="1"/>
  <c r="S43" i="1" s="1"/>
  <c r="C43" i="1"/>
  <c r="D43" i="1" s="1"/>
  <c r="E43" i="1" s="1"/>
  <c r="F43" i="1" s="1"/>
  <c r="G43" i="1" s="1"/>
  <c r="H43" i="1" s="1"/>
  <c r="I43" i="1" s="1"/>
  <c r="K42" i="1"/>
  <c r="L42" i="1" s="1"/>
  <c r="M42" i="1" s="1"/>
  <c r="N42" i="1" s="1"/>
  <c r="O42" i="1" s="1"/>
  <c r="P42" i="1" s="1"/>
  <c r="Q42" i="1" s="1"/>
  <c r="R42" i="1" s="1"/>
  <c r="S42" i="1" s="1"/>
  <c r="C42" i="1"/>
  <c r="D42" i="1" s="1"/>
  <c r="E42" i="1" s="1"/>
  <c r="F42" i="1" s="1"/>
  <c r="G42" i="1" s="1"/>
  <c r="H42" i="1" s="1"/>
  <c r="I42" i="1" s="1"/>
  <c r="C41" i="1"/>
  <c r="D41" i="1" s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C39" i="1"/>
  <c r="D39" i="1" s="1"/>
  <c r="E39" i="1" s="1"/>
  <c r="F39" i="1" s="1"/>
  <c r="G39" i="1" s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O38" i="1"/>
  <c r="P38" i="1" s="1"/>
  <c r="Q38" i="1" s="1"/>
  <c r="R38" i="1" s="1"/>
  <c r="S38" i="1" s="1"/>
  <c r="K38" i="1"/>
  <c r="L38" i="1" s="1"/>
  <c r="M38" i="1" s="1"/>
  <c r="G38" i="1"/>
  <c r="H38" i="1" s="1"/>
  <c r="I38" i="1" s="1"/>
  <c r="C38" i="1"/>
  <c r="D38" i="1" s="1"/>
  <c r="E38" i="1" s="1"/>
  <c r="C37" i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K36" i="1"/>
  <c r="L36" i="1" s="1"/>
  <c r="M36" i="1" s="1"/>
  <c r="N36" i="1" s="1"/>
  <c r="O36" i="1" s="1"/>
  <c r="P36" i="1" s="1"/>
  <c r="Q36" i="1" s="1"/>
  <c r="R36" i="1" s="1"/>
  <c r="S36" i="1" s="1"/>
  <c r="C36" i="1"/>
  <c r="D36" i="1" s="1"/>
  <c r="E36" i="1" s="1"/>
  <c r="F36" i="1" s="1"/>
  <c r="G36" i="1" s="1"/>
  <c r="H36" i="1" s="1"/>
  <c r="I36" i="1" s="1"/>
  <c r="W40" i="1"/>
  <c r="X40" i="1" s="1"/>
  <c r="Y40" i="1" s="1"/>
  <c r="Z40" i="1" s="1"/>
  <c r="AA40" i="1" s="1"/>
  <c r="AB40" i="1" s="1"/>
  <c r="W39" i="1"/>
  <c r="X39" i="1" s="1"/>
  <c r="Y39" i="1" s="1"/>
  <c r="Z39" i="1" s="1"/>
  <c r="AA39" i="1" s="1"/>
  <c r="AB39" i="1" s="1"/>
  <c r="W38" i="1"/>
  <c r="X38" i="1" s="1"/>
  <c r="Y38" i="1" s="1"/>
  <c r="Z38" i="1" s="1"/>
  <c r="AA38" i="1" s="1"/>
  <c r="AB38" i="1" s="1"/>
  <c r="W37" i="1"/>
  <c r="X37" i="1" s="1"/>
  <c r="Y37" i="1" s="1"/>
  <c r="Z37" i="1" s="1"/>
  <c r="AA37" i="1" s="1"/>
  <c r="AB37" i="1" s="1"/>
  <c r="C65" i="1" l="1"/>
  <c r="D65" i="1" s="1"/>
  <c r="E65" i="1" s="1"/>
  <c r="F65" i="1" s="1"/>
  <c r="G65" i="1" s="1"/>
  <c r="H65" i="1" s="1"/>
  <c r="I65" i="1" s="1"/>
  <c r="J65" i="1" s="1"/>
  <c r="K65" i="1" s="1"/>
  <c r="L65" i="1" s="1"/>
  <c r="M65" i="1" s="1"/>
  <c r="N65" i="1" s="1"/>
  <c r="O65" i="1" s="1"/>
  <c r="P65" i="1" s="1"/>
  <c r="Q65" i="1" s="1"/>
  <c r="C52" i="1"/>
  <c r="D52" i="1" s="1"/>
  <c r="E52" i="1" s="1"/>
  <c r="F52" i="1" s="1"/>
  <c r="G52" i="1" s="1"/>
  <c r="H52" i="1" s="1"/>
  <c r="I52" i="1" s="1"/>
  <c r="J52" i="1" s="1"/>
  <c r="K52" i="1" s="1"/>
  <c r="L52" i="1" s="1"/>
  <c r="M52" i="1" s="1"/>
  <c r="N52" i="1" s="1"/>
  <c r="O52" i="1" s="1"/>
  <c r="P52" i="1" s="1"/>
  <c r="Q52" i="1" s="1"/>
  <c r="C51" i="1"/>
  <c r="D51" i="1" s="1"/>
  <c r="E51" i="1" s="1"/>
  <c r="F51" i="1" s="1"/>
  <c r="G51" i="1" s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C4" i="1"/>
  <c r="D4" i="1" s="1"/>
  <c r="U20" i="1"/>
  <c r="U19" i="1"/>
  <c r="V19" i="1" s="1"/>
  <c r="U17" i="1"/>
  <c r="V17" i="1" s="1"/>
  <c r="U16" i="1"/>
  <c r="V16" i="1" s="1"/>
  <c r="U15" i="1"/>
  <c r="V15" i="1" s="1"/>
  <c r="U14" i="1"/>
  <c r="V14" i="1" s="1"/>
  <c r="V13" i="1"/>
  <c r="V18" i="1"/>
  <c r="V20" i="1"/>
  <c r="V21" i="1"/>
  <c r="V22" i="1"/>
  <c r="V23" i="1"/>
  <c r="V24" i="1"/>
  <c r="V25" i="1"/>
  <c r="V26" i="1"/>
  <c r="V27" i="1"/>
  <c r="V28" i="1"/>
  <c r="U12" i="1"/>
  <c r="V12" i="1" s="1"/>
  <c r="U11" i="1"/>
  <c r="V11" i="1" s="1"/>
  <c r="U10" i="1"/>
  <c r="V10" i="1" s="1"/>
  <c r="U9" i="1"/>
  <c r="V9" i="1" s="1"/>
  <c r="U8" i="1"/>
  <c r="V8" i="1" s="1"/>
  <c r="U7" i="1"/>
  <c r="V7" i="1" s="1"/>
  <c r="V4" i="1"/>
  <c r="U6" i="1"/>
  <c r="V6" i="1" s="1"/>
  <c r="U5" i="1"/>
  <c r="V5" i="1" s="1"/>
  <c r="B19" i="1"/>
  <c r="B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G6" i="1"/>
  <c r="K4" i="1"/>
  <c r="B21" i="1" l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C54" i="1"/>
  <c r="D54" i="1" s="1"/>
  <c r="E54" i="1" s="1"/>
  <c r="F54" i="1" s="1"/>
  <c r="G54" i="1" s="1"/>
  <c r="H54" i="1" s="1"/>
  <c r="I54" i="1" s="1"/>
  <c r="J54" i="1" s="1"/>
  <c r="K54" i="1" s="1"/>
  <c r="L54" i="1" s="1"/>
  <c r="M54" i="1" s="1"/>
  <c r="N54" i="1" s="1"/>
  <c r="O54" i="1" s="1"/>
  <c r="P54" i="1" s="1"/>
  <c r="Q54" i="1" s="1"/>
  <c r="C53" i="1"/>
  <c r="D53" i="1" s="1"/>
  <c r="E53" i="1" s="1"/>
  <c r="F53" i="1" s="1"/>
  <c r="G53" i="1" s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C55" i="1"/>
  <c r="D55" i="1" s="1"/>
  <c r="E55" i="1" s="1"/>
  <c r="F55" i="1" s="1"/>
  <c r="G55" i="1" s="1"/>
  <c r="H55" i="1" s="1"/>
  <c r="I55" i="1" s="1"/>
  <c r="J55" i="1" s="1"/>
  <c r="K55" i="1" s="1"/>
  <c r="L55" i="1" s="1"/>
  <c r="M55" i="1" s="1"/>
  <c r="N55" i="1" s="1"/>
  <c r="O55" i="1" s="1"/>
  <c r="P55" i="1" s="1"/>
  <c r="Q55" i="1" s="1"/>
  <c r="D12" i="1"/>
  <c r="E12" i="1" s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C18" i="1"/>
  <c r="E18" i="1" s="1"/>
  <c r="G18" i="1" s="1"/>
  <c r="I18" i="1" s="1"/>
  <c r="K18" i="1" s="1"/>
  <c r="M18" i="1" s="1"/>
  <c r="O18" i="1" s="1"/>
  <c r="Q18" i="1" s="1"/>
  <c r="R18" i="1" s="1"/>
  <c r="S18" i="1" s="1"/>
  <c r="C17" i="1"/>
  <c r="D17" i="1" s="1"/>
  <c r="E17" i="1" s="1"/>
  <c r="F17" i="1" s="1"/>
  <c r="G17" i="1" s="1"/>
  <c r="H17" i="1" s="1"/>
  <c r="I17" i="1" s="1"/>
  <c r="K17" i="1" s="1"/>
  <c r="L17" i="1" s="1"/>
  <c r="M17" i="1" s="1"/>
  <c r="N17" i="1" s="1"/>
  <c r="O17" i="1" s="1"/>
  <c r="P17" i="1" s="1"/>
  <c r="Q17" i="1" s="1"/>
  <c r="R17" i="1" s="1"/>
  <c r="S17" i="1" s="1"/>
  <c r="C16" i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C15" i="1"/>
  <c r="D15" i="1" s="1"/>
  <c r="E15" i="1" s="1"/>
  <c r="G15" i="1" s="1"/>
  <c r="H15" i="1" s="1"/>
  <c r="I15" i="1" s="1"/>
  <c r="K15" i="1" s="1"/>
  <c r="L15" i="1" s="1"/>
  <c r="M15" i="1" s="1"/>
  <c r="O15" i="1" s="1"/>
  <c r="P15" i="1" s="1"/>
  <c r="Q15" i="1" s="1"/>
  <c r="R15" i="1" s="1"/>
  <c r="S15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C13" i="1"/>
  <c r="D13" i="1" s="1"/>
  <c r="E13" i="1" s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C12" i="1"/>
  <c r="C11" i="1"/>
  <c r="D11" i="1" s="1"/>
  <c r="E11" i="1" s="1"/>
  <c r="F11" i="1" s="1"/>
  <c r="G11" i="1" s="1"/>
  <c r="H11" i="1" s="1"/>
  <c r="I11" i="1" s="1"/>
  <c r="K11" i="1" s="1"/>
  <c r="L11" i="1" s="1"/>
  <c r="M11" i="1" s="1"/>
  <c r="N11" i="1" s="1"/>
  <c r="O11" i="1" s="1"/>
  <c r="P11" i="1" s="1"/>
  <c r="Q11" i="1" s="1"/>
  <c r="R11" i="1" s="1"/>
  <c r="S11" i="1" s="1"/>
  <c r="C10" i="1"/>
  <c r="D10" i="1" s="1"/>
  <c r="E10" i="1" s="1"/>
  <c r="F10" i="1" s="1"/>
  <c r="G10" i="1" s="1"/>
  <c r="H10" i="1" s="1"/>
  <c r="I10" i="1" s="1"/>
  <c r="K10" i="1" s="1"/>
  <c r="L10" i="1" s="1"/>
  <c r="M10" i="1" s="1"/>
  <c r="N10" i="1" s="1"/>
  <c r="O10" i="1" s="1"/>
  <c r="P10" i="1" s="1"/>
  <c r="Q10" i="1" s="1"/>
  <c r="R10" i="1" s="1"/>
  <c r="S10" i="1" s="1"/>
  <c r="C9" i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C7" i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C6" i="1"/>
  <c r="D6" i="1" s="1"/>
  <c r="E6" i="1" s="1"/>
  <c r="H6" i="1" s="1"/>
  <c r="I6" i="1" s="1"/>
  <c r="K6" i="1" s="1"/>
  <c r="L6" i="1" s="1"/>
  <c r="M6" i="1" s="1"/>
  <c r="O6" i="1" s="1"/>
  <c r="P6" i="1" s="1"/>
  <c r="Q6" i="1" s="1"/>
  <c r="R6" i="1" s="1"/>
  <c r="S6" i="1" s="1"/>
  <c r="T6" i="1" s="1"/>
  <c r="C5" i="1"/>
  <c r="D5" i="1" s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E4" i="1"/>
  <c r="F4" i="1" s="1"/>
  <c r="G4" i="1" s="1"/>
  <c r="H4" i="1" s="1"/>
  <c r="I4" i="1" s="1"/>
  <c r="L4" i="1" s="1"/>
  <c r="M4" i="1" s="1"/>
  <c r="N4" i="1" s="1"/>
  <c r="O4" i="1" s="1"/>
  <c r="P4" i="1" s="1"/>
  <c r="Q4" i="1" s="1"/>
  <c r="R4" i="1" s="1"/>
  <c r="S4" i="1" s="1"/>
  <c r="T4" i="1" s="1"/>
  <c r="C56" i="1" l="1"/>
  <c r="D56" i="1" s="1"/>
  <c r="E56" i="1" s="1"/>
  <c r="F56" i="1" s="1"/>
  <c r="G56" i="1" s="1"/>
  <c r="H56" i="1" s="1"/>
  <c r="I56" i="1" s="1"/>
  <c r="J56" i="1" s="1"/>
  <c r="K56" i="1" s="1"/>
  <c r="L56" i="1" s="1"/>
  <c r="M56" i="1" s="1"/>
  <c r="N56" i="1" s="1"/>
  <c r="O56" i="1" s="1"/>
  <c r="P56" i="1" s="1"/>
  <c r="Q56" i="1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B22" i="1"/>
  <c r="B23" i="1" s="1"/>
  <c r="B24" i="1" s="1"/>
  <c r="B25" i="1" s="1"/>
  <c r="B26" i="1" s="1"/>
  <c r="B27" i="1" s="1"/>
  <c r="B28" i="1" s="1"/>
  <c r="C57" i="1" l="1"/>
  <c r="D57" i="1" s="1"/>
  <c r="E57" i="1" s="1"/>
  <c r="F57" i="1" s="1"/>
  <c r="G57" i="1" s="1"/>
  <c r="H57" i="1" s="1"/>
  <c r="I57" i="1" s="1"/>
  <c r="J57" i="1" s="1"/>
  <c r="K57" i="1" s="1"/>
  <c r="L57" i="1" s="1"/>
  <c r="M57" i="1" s="1"/>
  <c r="N57" i="1" s="1"/>
  <c r="O57" i="1" s="1"/>
  <c r="P57" i="1" s="1"/>
  <c r="Q57" i="1" s="1"/>
  <c r="C22" i="1"/>
  <c r="D22" i="1" s="1"/>
  <c r="E22" i="1" s="1"/>
  <c r="F22" i="1" s="1"/>
  <c r="G22" i="1" s="1"/>
  <c r="H22" i="1" s="1"/>
  <c r="I22" i="1" s="1"/>
  <c r="J22" i="1" s="1"/>
  <c r="K22" i="1" s="1"/>
  <c r="L22" i="1" s="1"/>
  <c r="M22" i="1" s="1"/>
  <c r="N22" i="1" s="1"/>
  <c r="O22" i="1" s="1"/>
  <c r="P22" i="1" s="1"/>
  <c r="Q22" i="1" s="1"/>
  <c r="C58" i="1" l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N58" i="1" s="1"/>
  <c r="O58" i="1" s="1"/>
  <c r="P58" i="1" s="1"/>
  <c r="Q58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C59" i="1" l="1"/>
  <c r="D59" i="1" s="1"/>
  <c r="E59" i="1" s="1"/>
  <c r="F59" i="1" s="1"/>
  <c r="G59" i="1" s="1"/>
  <c r="H59" i="1" s="1"/>
  <c r="I59" i="1" s="1"/>
  <c r="J59" i="1" s="1"/>
  <c r="K59" i="1" s="1"/>
  <c r="L59" i="1" s="1"/>
  <c r="M59" i="1" s="1"/>
  <c r="N59" i="1" s="1"/>
  <c r="O59" i="1" s="1"/>
  <c r="P59" i="1" s="1"/>
  <c r="Q59" i="1" s="1"/>
  <c r="C24" i="1"/>
  <c r="D24" i="1" s="1"/>
  <c r="E24" i="1" s="1"/>
  <c r="F24" i="1" s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C60" i="1" l="1"/>
  <c r="D60" i="1" s="1"/>
  <c r="E60" i="1" s="1"/>
  <c r="F60" i="1" s="1"/>
  <c r="G60" i="1" s="1"/>
  <c r="H60" i="1" s="1"/>
  <c r="I60" i="1" s="1"/>
  <c r="J60" i="1" s="1"/>
  <c r="K60" i="1" s="1"/>
  <c r="L60" i="1" s="1"/>
  <c r="M60" i="1" s="1"/>
  <c r="N60" i="1" s="1"/>
  <c r="O60" i="1" s="1"/>
  <c r="P60" i="1" s="1"/>
  <c r="Q60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C61" i="1" l="1"/>
  <c r="D61" i="1" s="1"/>
  <c r="E61" i="1" s="1"/>
  <c r="F61" i="1" s="1"/>
  <c r="G61" i="1" s="1"/>
  <c r="H61" i="1" s="1"/>
  <c r="I61" i="1" s="1"/>
  <c r="J61" i="1" s="1"/>
  <c r="K61" i="1" s="1"/>
  <c r="L61" i="1" s="1"/>
  <c r="M61" i="1" s="1"/>
  <c r="N61" i="1" s="1"/>
  <c r="O61" i="1" s="1"/>
  <c r="P61" i="1" s="1"/>
  <c r="Q61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C62" i="1" l="1"/>
  <c r="D62" i="1" s="1"/>
  <c r="E62" i="1" s="1"/>
  <c r="F62" i="1" s="1"/>
  <c r="G62" i="1" s="1"/>
  <c r="H62" i="1" s="1"/>
  <c r="I62" i="1" s="1"/>
  <c r="J62" i="1" s="1"/>
  <c r="K62" i="1" s="1"/>
  <c r="L62" i="1" s="1"/>
  <c r="M62" i="1" s="1"/>
  <c r="N62" i="1" s="1"/>
  <c r="O62" i="1" s="1"/>
  <c r="P62" i="1" s="1"/>
  <c r="Q62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C63" i="1" l="1"/>
  <c r="D63" i="1" s="1"/>
  <c r="E63" i="1" s="1"/>
  <c r="F63" i="1" s="1"/>
  <c r="G63" i="1" s="1"/>
  <c r="H63" i="1" s="1"/>
  <c r="I63" i="1" s="1"/>
  <c r="J63" i="1" s="1"/>
  <c r="K63" i="1" s="1"/>
  <c r="L63" i="1" s="1"/>
  <c r="M63" i="1" s="1"/>
  <c r="N63" i="1" s="1"/>
  <c r="O63" i="1" s="1"/>
  <c r="P63" i="1" s="1"/>
  <c r="Q63" i="1" s="1"/>
  <c r="C64" i="1"/>
  <c r="D64" i="1" s="1"/>
  <c r="E64" i="1" s="1"/>
  <c r="F64" i="1" s="1"/>
  <c r="G64" i="1" s="1"/>
  <c r="H64" i="1" s="1"/>
  <c r="I64" i="1" s="1"/>
  <c r="J64" i="1" s="1"/>
  <c r="K64" i="1" s="1"/>
  <c r="L64" i="1" s="1"/>
  <c r="M64" i="1" s="1"/>
  <c r="N64" i="1" s="1"/>
  <c r="O64" i="1" s="1"/>
  <c r="P64" i="1" s="1"/>
  <c r="Q64" i="1" s="1"/>
  <c r="B29" i="1"/>
  <c r="B30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N28" i="1" s="1"/>
  <c r="O28" i="1" s="1"/>
  <c r="P28" i="1" s="1"/>
  <c r="Q28" i="1" s="1"/>
  <c r="C29" i="1" l="1"/>
  <c r="D29" i="1" s="1"/>
  <c r="E29" i="1" s="1"/>
  <c r="F29" i="1" s="1"/>
  <c r="G29" i="1" s="1"/>
  <c r="H29" i="1" s="1"/>
  <c r="I29" i="1" s="1"/>
  <c r="J29" i="1" s="1"/>
  <c r="K29" i="1" s="1"/>
  <c r="L29" i="1" s="1"/>
  <c r="M29" i="1" s="1"/>
  <c r="N29" i="1" s="1"/>
  <c r="O29" i="1" s="1"/>
  <c r="P29" i="1" s="1"/>
  <c r="Q29" i="1" s="1"/>
  <c r="B31" i="1" l="1"/>
  <c r="B32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C32" i="1" l="1"/>
  <c r="D32" i="1" s="1"/>
  <c r="E32" i="1" s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C31" i="1"/>
  <c r="D31" i="1" s="1"/>
  <c r="E31" i="1" s="1"/>
  <c r="F31" i="1" s="1"/>
  <c r="G31" i="1" s="1"/>
  <c r="H31" i="1" s="1"/>
  <c r="I31" i="1" s="1"/>
  <c r="J31" i="1" s="1"/>
  <c r="K31" i="1" s="1"/>
  <c r="L31" i="1" s="1"/>
  <c r="M31" i="1" s="1"/>
  <c r="N31" i="1" s="1"/>
  <c r="O31" i="1" s="1"/>
  <c r="P31" i="1" s="1"/>
  <c r="Q31" i="1" s="1"/>
</calcChain>
</file>

<file path=xl/sharedStrings.xml><?xml version="1.0" encoding="utf-8"?>
<sst xmlns="http://schemas.openxmlformats.org/spreadsheetml/2006/main" count="53" uniqueCount="27">
  <si>
    <t>mod17</t>
    <phoneticPr fontId="1"/>
  </si>
  <si>
    <t>n</t>
    <phoneticPr fontId="1"/>
  </si>
  <si>
    <t>^3</t>
    <phoneticPr fontId="1"/>
  </si>
  <si>
    <t>^2</t>
    <phoneticPr fontId="1"/>
  </si>
  <si>
    <t>^4</t>
    <phoneticPr fontId="1"/>
  </si>
  <si>
    <t>^5</t>
    <phoneticPr fontId="1"/>
  </si>
  <si>
    <t>^6</t>
    <phoneticPr fontId="1"/>
  </si>
  <si>
    <t>^7</t>
    <phoneticPr fontId="1"/>
  </si>
  <si>
    <t>^8</t>
    <phoneticPr fontId="1"/>
  </si>
  <si>
    <t>^10</t>
    <phoneticPr fontId="1"/>
  </si>
  <si>
    <t>^11</t>
    <phoneticPr fontId="1"/>
  </si>
  <si>
    <t>^12</t>
    <phoneticPr fontId="1"/>
  </si>
  <si>
    <t>^13</t>
    <phoneticPr fontId="1"/>
  </si>
  <si>
    <t>^14</t>
    <phoneticPr fontId="1"/>
  </si>
  <si>
    <t>^15</t>
    <phoneticPr fontId="1"/>
  </si>
  <si>
    <t>^16</t>
    <phoneticPr fontId="1"/>
  </si>
  <si>
    <t>^9</t>
  </si>
  <si>
    <t>^17</t>
  </si>
  <si>
    <t>^18</t>
  </si>
  <si>
    <t>χ^5-1=0　のガロア群</t>
    <rPh sb="12" eb="13">
      <t>グン</t>
    </rPh>
    <phoneticPr fontId="1"/>
  </si>
  <si>
    <t>σをχ→χ^6としたとき</t>
    <phoneticPr fontId="1"/>
  </si>
  <si>
    <t>χ→χ^3をσとしてみると</t>
    <phoneticPr fontId="1"/>
  </si>
  <si>
    <t>Ａ1＝〈σ^2〉 　Ａ2＝〈σ^4〉　　Ａ3＝〈σ^8〉　 Ａ4＝〈ｅ〉</t>
    <phoneticPr fontId="1"/>
  </si>
  <si>
    <t>σ^n</t>
    <phoneticPr fontId="1"/>
  </si>
  <si>
    <t>σ^n</t>
    <phoneticPr fontId="1"/>
  </si>
  <si>
    <t>例えば、χ→χ^2はどんな置換を引き起こすのだろうか。そのためには（（χ^2）^2）^2・・・というように指数をもとめていく。その指数を１７の剰余を求めると、半分が出てくる。あとの半分は（χ^3）^2と計算する。</t>
    <rPh sb="0" eb="1">
      <t>タト</t>
    </rPh>
    <rPh sb="13" eb="15">
      <t>チカン</t>
    </rPh>
    <rPh sb="16" eb="17">
      <t>ヒ</t>
    </rPh>
    <rPh sb="18" eb="19">
      <t>オ</t>
    </rPh>
    <rPh sb="53" eb="55">
      <t>シスウ</t>
    </rPh>
    <rPh sb="65" eb="67">
      <t>シスウ</t>
    </rPh>
    <rPh sb="71" eb="73">
      <t>ジョウヨ</t>
    </rPh>
    <rPh sb="74" eb="75">
      <t>モト</t>
    </rPh>
    <rPh sb="79" eb="81">
      <t>ハンブン</t>
    </rPh>
    <rPh sb="82" eb="83">
      <t>デ</t>
    </rPh>
    <rPh sb="90" eb="92">
      <t>ハンブン</t>
    </rPh>
    <rPh sb="101" eb="103">
      <t>ケイサン</t>
    </rPh>
    <phoneticPr fontId="1"/>
  </si>
  <si>
    <t>χ^17－１＝０のガロア群は、χ^16＋χ^15＋・・・＋χ^2＋χ＋１＝０のガロア群を求める。　{ｅ，σ，σ^2，σ^3，・・・，σ^14，σ^15}
正規部分群　Ａ１＝{ｅ，σ^2，σ^4，σ^6，σ^8，σ^10，σ^12，σ^14}　Ａ２＝{ｅ，σ^4，σ^8，σ^10，σ^12}　Ａ３＝{ｅ，σ^8}　Ｅ＝{ｅ}　</t>
    <rPh sb="12" eb="13">
      <t>グン</t>
    </rPh>
    <rPh sb="42" eb="43">
      <t>グン</t>
    </rPh>
    <rPh sb="44" eb="45">
      <t>モト</t>
    </rPh>
    <rPh sb="77" eb="79">
      <t>セイキ</t>
    </rPh>
    <rPh sb="79" eb="81">
      <t>ブブン</t>
    </rPh>
    <rPh sb="81" eb="82">
      <t>グン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</si>
</sst>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2" fillId="3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workbookViewId="0">
      <selection activeCell="Q5" sqref="Q5"/>
    </sheetView>
  </sheetViews>
  <sheetFormatPr defaultRowHeight="13.5"/>
  <cols>
    <col min="1" max="1" width="11.875" customWidth="1"/>
    <col min="2" max="2" width="9.25" customWidth="1"/>
    <col min="3" max="17" width="6.875" customWidth="1"/>
    <col min="18" max="20" width="5.5" customWidth="1"/>
    <col min="21" max="21" width="12.75" bestFit="1" customWidth="1"/>
  </cols>
  <sheetData>
    <row r="1" spans="1:22" ht="33.75" customHeight="1">
      <c r="B1" s="12" t="s">
        <v>26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1:22" ht="33.75" customHeight="1">
      <c r="A2" s="11" t="s">
        <v>21</v>
      </c>
      <c r="B2" s="15" t="s">
        <v>25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2">
      <c r="A3" s="9" t="s">
        <v>24</v>
      </c>
      <c r="B3" s="10" t="s">
        <v>1</v>
      </c>
      <c r="C3" s="10" t="s">
        <v>3</v>
      </c>
      <c r="D3" s="10" t="s">
        <v>2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16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0" t="s">
        <v>17</v>
      </c>
      <c r="S3" s="10" t="s">
        <v>18</v>
      </c>
      <c r="V3" t="s">
        <v>0</v>
      </c>
    </row>
    <row r="4" spans="1:22">
      <c r="A4">
        <v>14</v>
      </c>
      <c r="B4" s="1">
        <v>2</v>
      </c>
      <c r="C4" s="2">
        <f>MOD(B4*2,17)</f>
        <v>4</v>
      </c>
      <c r="D4" s="2">
        <f>MOD(C4*2,17)</f>
        <v>8</v>
      </c>
      <c r="E4" s="2">
        <f>MOD(D4*2,17)</f>
        <v>16</v>
      </c>
      <c r="F4" s="2">
        <f t="shared" ref="F4:T4" si="0">MOD(E4*2,17)</f>
        <v>15</v>
      </c>
      <c r="G4" s="2">
        <f t="shared" si="0"/>
        <v>13</v>
      </c>
      <c r="H4" s="2">
        <f t="shared" si="0"/>
        <v>9</v>
      </c>
      <c r="I4" s="3">
        <f t="shared" si="0"/>
        <v>1</v>
      </c>
      <c r="J4" s="4">
        <v>3</v>
      </c>
      <c r="K4" s="2">
        <f>MOD(J4*2,17)</f>
        <v>6</v>
      </c>
      <c r="L4" s="2">
        <f t="shared" si="0"/>
        <v>12</v>
      </c>
      <c r="M4" s="2">
        <f t="shared" si="0"/>
        <v>7</v>
      </c>
      <c r="N4" s="2">
        <f t="shared" si="0"/>
        <v>14</v>
      </c>
      <c r="O4" s="2">
        <f t="shared" si="0"/>
        <v>11</v>
      </c>
      <c r="P4" s="2">
        <f t="shared" si="0"/>
        <v>5</v>
      </c>
      <c r="Q4" s="2">
        <f t="shared" si="0"/>
        <v>10</v>
      </c>
      <c r="R4">
        <f t="shared" si="0"/>
        <v>3</v>
      </c>
      <c r="S4">
        <f t="shared" si="0"/>
        <v>6</v>
      </c>
      <c r="T4">
        <f t="shared" si="0"/>
        <v>12</v>
      </c>
      <c r="U4">
        <v>81</v>
      </c>
      <c r="V4">
        <f>MOD(U4,17)</f>
        <v>13</v>
      </c>
    </row>
    <row r="5" spans="1:22">
      <c r="A5">
        <v>1</v>
      </c>
      <c r="B5" s="1">
        <v>3</v>
      </c>
      <c r="C5" s="2">
        <f>MOD(B5*3,17)</f>
        <v>9</v>
      </c>
      <c r="D5" s="2">
        <f t="shared" ref="D5:R5" si="1">MOD(C5*3,17)</f>
        <v>10</v>
      </c>
      <c r="E5" s="2">
        <f t="shared" si="1"/>
        <v>13</v>
      </c>
      <c r="F5" s="2">
        <f t="shared" si="1"/>
        <v>5</v>
      </c>
      <c r="G5" s="2">
        <f t="shared" si="1"/>
        <v>15</v>
      </c>
      <c r="H5" s="2">
        <f t="shared" si="1"/>
        <v>11</v>
      </c>
      <c r="I5" s="2">
        <f t="shared" si="1"/>
        <v>16</v>
      </c>
      <c r="J5" s="2">
        <f t="shared" si="1"/>
        <v>14</v>
      </c>
      <c r="K5" s="2">
        <f t="shared" si="1"/>
        <v>8</v>
      </c>
      <c r="L5" s="2">
        <f t="shared" si="1"/>
        <v>7</v>
      </c>
      <c r="M5" s="2">
        <f t="shared" si="1"/>
        <v>4</v>
      </c>
      <c r="N5" s="2">
        <f>MOD(M5*3,17)</f>
        <v>12</v>
      </c>
      <c r="O5" s="2">
        <f t="shared" si="1"/>
        <v>2</v>
      </c>
      <c r="P5" s="2">
        <f t="shared" si="1"/>
        <v>6</v>
      </c>
      <c r="Q5" s="5">
        <f t="shared" si="1"/>
        <v>1</v>
      </c>
      <c r="R5">
        <f t="shared" si="1"/>
        <v>3</v>
      </c>
      <c r="S5">
        <f>MOD(R5*3,17)</f>
        <v>9</v>
      </c>
      <c r="U5">
        <f>9^3</f>
        <v>729</v>
      </c>
      <c r="V5">
        <f t="shared" ref="V5:V28" si="2">MOD(U5,17)</f>
        <v>15</v>
      </c>
    </row>
    <row r="6" spans="1:22">
      <c r="A6">
        <v>12</v>
      </c>
      <c r="B6" s="1">
        <v>4</v>
      </c>
      <c r="C6" s="2">
        <f>MOD(B6*4,17)</f>
        <v>16</v>
      </c>
      <c r="D6" s="2">
        <f t="shared" ref="D6:T6" si="3">MOD(C6*4,17)</f>
        <v>13</v>
      </c>
      <c r="E6" s="5">
        <f t="shared" si="3"/>
        <v>1</v>
      </c>
      <c r="F6" s="6">
        <v>2</v>
      </c>
      <c r="G6" s="2">
        <f>MOD(F6*4,17)</f>
        <v>8</v>
      </c>
      <c r="H6" s="2">
        <f t="shared" si="3"/>
        <v>15</v>
      </c>
      <c r="I6" s="2">
        <f t="shared" si="3"/>
        <v>9</v>
      </c>
      <c r="J6" s="6">
        <v>3</v>
      </c>
      <c r="K6" s="2">
        <f t="shared" si="3"/>
        <v>12</v>
      </c>
      <c r="L6" s="2">
        <f t="shared" si="3"/>
        <v>14</v>
      </c>
      <c r="M6" s="2">
        <f t="shared" si="3"/>
        <v>5</v>
      </c>
      <c r="N6" s="6">
        <v>6</v>
      </c>
      <c r="O6" s="2">
        <f t="shared" si="3"/>
        <v>7</v>
      </c>
      <c r="P6" s="2">
        <f t="shared" si="3"/>
        <v>11</v>
      </c>
      <c r="Q6" s="2">
        <f t="shared" si="3"/>
        <v>10</v>
      </c>
      <c r="R6">
        <f t="shared" si="3"/>
        <v>6</v>
      </c>
      <c r="S6">
        <f t="shared" si="3"/>
        <v>7</v>
      </c>
      <c r="T6">
        <f t="shared" si="3"/>
        <v>11</v>
      </c>
      <c r="U6">
        <f>9^4</f>
        <v>6561</v>
      </c>
      <c r="V6">
        <f t="shared" si="2"/>
        <v>16</v>
      </c>
    </row>
    <row r="7" spans="1:22">
      <c r="A7">
        <v>5</v>
      </c>
      <c r="B7" s="1">
        <v>5</v>
      </c>
      <c r="C7" s="2">
        <f>MOD(B7*5,17)</f>
        <v>8</v>
      </c>
      <c r="D7" s="2">
        <f t="shared" ref="D7:S7" si="4">MOD(C7*5,17)</f>
        <v>6</v>
      </c>
      <c r="E7" s="2">
        <f t="shared" si="4"/>
        <v>13</v>
      </c>
      <c r="F7" s="2">
        <f t="shared" si="4"/>
        <v>14</v>
      </c>
      <c r="G7" s="2">
        <f t="shared" si="4"/>
        <v>2</v>
      </c>
      <c r="H7" s="2">
        <f t="shared" si="4"/>
        <v>10</v>
      </c>
      <c r="I7" s="2">
        <f t="shared" si="4"/>
        <v>16</v>
      </c>
      <c r="J7" s="2">
        <f t="shared" si="4"/>
        <v>12</v>
      </c>
      <c r="K7" s="2">
        <f t="shared" si="4"/>
        <v>9</v>
      </c>
      <c r="L7" s="2">
        <f t="shared" si="4"/>
        <v>11</v>
      </c>
      <c r="M7" s="2">
        <f t="shared" si="4"/>
        <v>4</v>
      </c>
      <c r="N7" s="2">
        <f t="shared" si="4"/>
        <v>3</v>
      </c>
      <c r="O7" s="2">
        <f t="shared" si="4"/>
        <v>15</v>
      </c>
      <c r="P7" s="2">
        <f t="shared" si="4"/>
        <v>7</v>
      </c>
      <c r="Q7" s="5">
        <f t="shared" si="4"/>
        <v>1</v>
      </c>
      <c r="R7">
        <f t="shared" si="4"/>
        <v>5</v>
      </c>
      <c r="S7">
        <f t="shared" si="4"/>
        <v>8</v>
      </c>
      <c r="U7">
        <f>9^5</f>
        <v>59049</v>
      </c>
      <c r="V7">
        <f t="shared" si="2"/>
        <v>8</v>
      </c>
    </row>
    <row r="8" spans="1:22">
      <c r="A8">
        <v>15</v>
      </c>
      <c r="B8" s="1">
        <v>6</v>
      </c>
      <c r="C8" s="2">
        <f>MOD(B8*6,17)</f>
        <v>2</v>
      </c>
      <c r="D8" s="2">
        <f t="shared" ref="D8:S8" si="5">MOD(C8*6,17)</f>
        <v>12</v>
      </c>
      <c r="E8" s="2">
        <f t="shared" si="5"/>
        <v>4</v>
      </c>
      <c r="F8" s="2">
        <f t="shared" si="5"/>
        <v>7</v>
      </c>
      <c r="G8" s="2">
        <f t="shared" si="5"/>
        <v>8</v>
      </c>
      <c r="H8" s="2">
        <f t="shared" si="5"/>
        <v>14</v>
      </c>
      <c r="I8" s="2">
        <f t="shared" si="5"/>
        <v>16</v>
      </c>
      <c r="J8" s="2">
        <f t="shared" si="5"/>
        <v>11</v>
      </c>
      <c r="K8" s="2">
        <f t="shared" si="5"/>
        <v>15</v>
      </c>
      <c r="L8" s="2">
        <f t="shared" si="5"/>
        <v>5</v>
      </c>
      <c r="M8" s="2">
        <f t="shared" si="5"/>
        <v>13</v>
      </c>
      <c r="N8" s="2">
        <f t="shared" si="5"/>
        <v>10</v>
      </c>
      <c r="O8" s="2">
        <f t="shared" si="5"/>
        <v>9</v>
      </c>
      <c r="P8" s="2">
        <f t="shared" si="5"/>
        <v>3</v>
      </c>
      <c r="Q8" s="5">
        <f t="shared" si="5"/>
        <v>1</v>
      </c>
      <c r="R8">
        <f t="shared" si="5"/>
        <v>6</v>
      </c>
      <c r="S8">
        <f t="shared" si="5"/>
        <v>2</v>
      </c>
      <c r="U8">
        <f>9^6</f>
        <v>531441</v>
      </c>
      <c r="V8">
        <f t="shared" si="2"/>
        <v>4</v>
      </c>
    </row>
    <row r="9" spans="1:22">
      <c r="A9">
        <v>11</v>
      </c>
      <c r="B9" s="1">
        <v>7</v>
      </c>
      <c r="C9" s="2">
        <f>MOD(B9*7,17)</f>
        <v>15</v>
      </c>
      <c r="D9" s="2">
        <f t="shared" ref="D9:S9" si="6">MOD(C9*7,17)</f>
        <v>3</v>
      </c>
      <c r="E9" s="2">
        <f t="shared" si="6"/>
        <v>4</v>
      </c>
      <c r="F9" s="2">
        <f t="shared" si="6"/>
        <v>11</v>
      </c>
      <c r="G9" s="2">
        <f t="shared" si="6"/>
        <v>9</v>
      </c>
      <c r="H9" s="2">
        <f t="shared" si="6"/>
        <v>12</v>
      </c>
      <c r="I9" s="2">
        <f t="shared" si="6"/>
        <v>16</v>
      </c>
      <c r="J9" s="2">
        <f t="shared" si="6"/>
        <v>10</v>
      </c>
      <c r="K9" s="2">
        <f t="shared" si="6"/>
        <v>2</v>
      </c>
      <c r="L9" s="2">
        <f t="shared" si="6"/>
        <v>14</v>
      </c>
      <c r="M9" s="2">
        <f t="shared" si="6"/>
        <v>13</v>
      </c>
      <c r="N9" s="2">
        <f t="shared" si="6"/>
        <v>6</v>
      </c>
      <c r="O9" s="2">
        <f t="shared" si="6"/>
        <v>8</v>
      </c>
      <c r="P9" s="2">
        <f t="shared" si="6"/>
        <v>5</v>
      </c>
      <c r="Q9" s="5">
        <f t="shared" si="6"/>
        <v>1</v>
      </c>
      <c r="R9">
        <f t="shared" si="6"/>
        <v>7</v>
      </c>
      <c r="S9">
        <f t="shared" si="6"/>
        <v>15</v>
      </c>
      <c r="U9">
        <f>9^7</f>
        <v>4782969</v>
      </c>
      <c r="V9">
        <f t="shared" si="2"/>
        <v>2</v>
      </c>
    </row>
    <row r="10" spans="1:22">
      <c r="A10">
        <v>10</v>
      </c>
      <c r="B10" s="1">
        <v>8</v>
      </c>
      <c r="C10" s="2">
        <f>MOD(B10*8,17)</f>
        <v>13</v>
      </c>
      <c r="D10" s="2">
        <f t="shared" ref="D10:S10" si="7">MOD(C10*8,17)</f>
        <v>2</v>
      </c>
      <c r="E10" s="2">
        <f t="shared" si="7"/>
        <v>16</v>
      </c>
      <c r="F10" s="2">
        <f t="shared" si="7"/>
        <v>9</v>
      </c>
      <c r="G10" s="2">
        <f t="shared" si="7"/>
        <v>4</v>
      </c>
      <c r="H10" s="2">
        <f t="shared" si="7"/>
        <v>15</v>
      </c>
      <c r="I10" s="5">
        <f t="shared" si="7"/>
        <v>1</v>
      </c>
      <c r="J10" s="6">
        <v>3</v>
      </c>
      <c r="K10" s="2">
        <f t="shared" si="7"/>
        <v>7</v>
      </c>
      <c r="L10" s="2">
        <f t="shared" si="7"/>
        <v>5</v>
      </c>
      <c r="M10" s="2">
        <f t="shared" si="7"/>
        <v>6</v>
      </c>
      <c r="N10" s="2">
        <f t="shared" si="7"/>
        <v>14</v>
      </c>
      <c r="O10" s="2">
        <f t="shared" si="7"/>
        <v>10</v>
      </c>
      <c r="P10" s="2">
        <f t="shared" si="7"/>
        <v>12</v>
      </c>
      <c r="Q10" s="2">
        <f t="shared" si="7"/>
        <v>11</v>
      </c>
      <c r="R10">
        <f t="shared" si="7"/>
        <v>3</v>
      </c>
      <c r="S10">
        <f t="shared" si="7"/>
        <v>7</v>
      </c>
      <c r="U10">
        <f>9^8</f>
        <v>43046721</v>
      </c>
      <c r="V10">
        <f t="shared" si="2"/>
        <v>1</v>
      </c>
    </row>
    <row r="11" spans="1:22">
      <c r="A11">
        <v>2</v>
      </c>
      <c r="B11" s="1">
        <v>9</v>
      </c>
      <c r="C11" s="2">
        <f>MOD(B11*9,17)</f>
        <v>13</v>
      </c>
      <c r="D11" s="2">
        <f t="shared" ref="D11:S11" si="8">MOD(C11*9,17)</f>
        <v>15</v>
      </c>
      <c r="E11" s="2">
        <f t="shared" si="8"/>
        <v>16</v>
      </c>
      <c r="F11" s="2">
        <f t="shared" si="8"/>
        <v>8</v>
      </c>
      <c r="G11" s="2">
        <f t="shared" si="8"/>
        <v>4</v>
      </c>
      <c r="H11" s="2">
        <f t="shared" si="8"/>
        <v>2</v>
      </c>
      <c r="I11" s="5">
        <f t="shared" si="8"/>
        <v>1</v>
      </c>
      <c r="J11" s="6">
        <v>3</v>
      </c>
      <c r="K11" s="2">
        <f t="shared" si="8"/>
        <v>10</v>
      </c>
      <c r="L11" s="2">
        <f t="shared" si="8"/>
        <v>5</v>
      </c>
      <c r="M11" s="2">
        <f t="shared" si="8"/>
        <v>11</v>
      </c>
      <c r="N11" s="2">
        <f t="shared" si="8"/>
        <v>14</v>
      </c>
      <c r="O11" s="2">
        <f t="shared" si="8"/>
        <v>7</v>
      </c>
      <c r="P11" s="2">
        <f t="shared" si="8"/>
        <v>12</v>
      </c>
      <c r="Q11" s="2">
        <f t="shared" si="8"/>
        <v>6</v>
      </c>
      <c r="R11">
        <f t="shared" si="8"/>
        <v>3</v>
      </c>
      <c r="S11">
        <f t="shared" si="8"/>
        <v>10</v>
      </c>
      <c r="U11">
        <f>9^9</f>
        <v>387420489</v>
      </c>
      <c r="V11">
        <f t="shared" si="2"/>
        <v>9</v>
      </c>
    </row>
    <row r="12" spans="1:22">
      <c r="A12">
        <v>3</v>
      </c>
      <c r="B12" s="1">
        <v>10</v>
      </c>
      <c r="C12" s="2">
        <f>MOD(B12*10,17)</f>
        <v>15</v>
      </c>
      <c r="D12" s="2">
        <f t="shared" ref="D12:S12" si="9">MOD(C12*10,17)</f>
        <v>14</v>
      </c>
      <c r="E12" s="2">
        <f t="shared" si="9"/>
        <v>4</v>
      </c>
      <c r="F12" s="2">
        <f t="shared" si="9"/>
        <v>6</v>
      </c>
      <c r="G12" s="2">
        <f t="shared" si="9"/>
        <v>9</v>
      </c>
      <c r="H12" s="2">
        <f t="shared" si="9"/>
        <v>5</v>
      </c>
      <c r="I12" s="2">
        <f t="shared" si="9"/>
        <v>16</v>
      </c>
      <c r="J12" s="2">
        <f t="shared" si="9"/>
        <v>7</v>
      </c>
      <c r="K12" s="2">
        <f t="shared" si="9"/>
        <v>2</v>
      </c>
      <c r="L12" s="2">
        <f t="shared" si="9"/>
        <v>3</v>
      </c>
      <c r="M12" s="2">
        <f t="shared" si="9"/>
        <v>13</v>
      </c>
      <c r="N12" s="2">
        <f t="shared" si="9"/>
        <v>11</v>
      </c>
      <c r="O12" s="2">
        <f t="shared" si="9"/>
        <v>8</v>
      </c>
      <c r="P12" s="2">
        <f t="shared" si="9"/>
        <v>12</v>
      </c>
      <c r="Q12" s="5">
        <f t="shared" si="9"/>
        <v>1</v>
      </c>
      <c r="R12">
        <f t="shared" si="9"/>
        <v>10</v>
      </c>
      <c r="S12">
        <f t="shared" si="9"/>
        <v>15</v>
      </c>
      <c r="U12">
        <f>9^10</f>
        <v>3486784401</v>
      </c>
      <c r="V12">
        <f t="shared" si="2"/>
        <v>13</v>
      </c>
    </row>
    <row r="13" spans="1:22">
      <c r="A13">
        <v>7</v>
      </c>
      <c r="B13" s="1">
        <v>11</v>
      </c>
      <c r="C13" s="2">
        <f>MOD(B13*11,17)</f>
        <v>2</v>
      </c>
      <c r="D13" s="2">
        <f t="shared" ref="D13:S13" si="10">MOD(C13*11,17)</f>
        <v>5</v>
      </c>
      <c r="E13" s="2">
        <f t="shared" si="10"/>
        <v>4</v>
      </c>
      <c r="F13" s="2">
        <f t="shared" si="10"/>
        <v>10</v>
      </c>
      <c r="G13" s="2">
        <f t="shared" si="10"/>
        <v>8</v>
      </c>
      <c r="H13" s="2">
        <f t="shared" si="10"/>
        <v>3</v>
      </c>
      <c r="I13" s="2">
        <f t="shared" si="10"/>
        <v>16</v>
      </c>
      <c r="J13" s="2">
        <f t="shared" si="10"/>
        <v>6</v>
      </c>
      <c r="K13" s="2">
        <f t="shared" si="10"/>
        <v>15</v>
      </c>
      <c r="L13" s="2">
        <f t="shared" si="10"/>
        <v>12</v>
      </c>
      <c r="M13" s="2">
        <f t="shared" si="10"/>
        <v>13</v>
      </c>
      <c r="N13" s="2">
        <f t="shared" si="10"/>
        <v>7</v>
      </c>
      <c r="O13" s="2">
        <f t="shared" si="10"/>
        <v>9</v>
      </c>
      <c r="P13" s="2">
        <f t="shared" si="10"/>
        <v>14</v>
      </c>
      <c r="Q13" s="5">
        <f t="shared" si="10"/>
        <v>1</v>
      </c>
      <c r="R13">
        <f t="shared" si="10"/>
        <v>11</v>
      </c>
      <c r="S13">
        <f t="shared" si="10"/>
        <v>2</v>
      </c>
      <c r="U13">
        <v>13</v>
      </c>
      <c r="V13">
        <f t="shared" si="2"/>
        <v>13</v>
      </c>
    </row>
    <row r="14" spans="1:22">
      <c r="A14">
        <v>13</v>
      </c>
      <c r="B14" s="1">
        <v>12</v>
      </c>
      <c r="C14" s="2">
        <f>MOD(B14*12,17)</f>
        <v>8</v>
      </c>
      <c r="D14" s="2">
        <f t="shared" ref="D14:S14" si="11">MOD(C14*12,17)</f>
        <v>11</v>
      </c>
      <c r="E14" s="2">
        <f t="shared" si="11"/>
        <v>13</v>
      </c>
      <c r="F14" s="2">
        <f t="shared" si="11"/>
        <v>3</v>
      </c>
      <c r="G14" s="2">
        <f t="shared" si="11"/>
        <v>2</v>
      </c>
      <c r="H14" s="2">
        <f t="shared" si="11"/>
        <v>7</v>
      </c>
      <c r="I14" s="2">
        <f t="shared" si="11"/>
        <v>16</v>
      </c>
      <c r="J14" s="2">
        <f t="shared" si="11"/>
        <v>5</v>
      </c>
      <c r="K14" s="2">
        <f t="shared" si="11"/>
        <v>9</v>
      </c>
      <c r="L14" s="2">
        <f t="shared" si="11"/>
        <v>6</v>
      </c>
      <c r="M14" s="2">
        <f t="shared" si="11"/>
        <v>4</v>
      </c>
      <c r="N14" s="2">
        <f t="shared" si="11"/>
        <v>14</v>
      </c>
      <c r="O14" s="2">
        <f t="shared" si="11"/>
        <v>15</v>
      </c>
      <c r="P14" s="2">
        <f t="shared" si="11"/>
        <v>10</v>
      </c>
      <c r="Q14" s="5">
        <f t="shared" si="11"/>
        <v>1</v>
      </c>
      <c r="R14">
        <f t="shared" si="11"/>
        <v>12</v>
      </c>
      <c r="S14">
        <f t="shared" si="11"/>
        <v>8</v>
      </c>
      <c r="U14">
        <f>13^2</f>
        <v>169</v>
      </c>
      <c r="V14">
        <f t="shared" si="2"/>
        <v>16</v>
      </c>
    </row>
    <row r="15" spans="1:22">
      <c r="A15">
        <v>4</v>
      </c>
      <c r="B15" s="1">
        <v>13</v>
      </c>
      <c r="C15" s="2">
        <f>MOD(B15*13,17)</f>
        <v>16</v>
      </c>
      <c r="D15" s="2">
        <f t="shared" ref="D15:S15" si="12">MOD(C15*13,17)</f>
        <v>4</v>
      </c>
      <c r="E15" s="5">
        <f t="shared" si="12"/>
        <v>1</v>
      </c>
      <c r="F15" s="6">
        <v>2</v>
      </c>
      <c r="G15" s="2">
        <f t="shared" si="12"/>
        <v>9</v>
      </c>
      <c r="H15" s="2">
        <f t="shared" si="12"/>
        <v>15</v>
      </c>
      <c r="I15" s="2">
        <f t="shared" si="12"/>
        <v>8</v>
      </c>
      <c r="J15" s="6">
        <v>3</v>
      </c>
      <c r="K15" s="2">
        <f t="shared" si="12"/>
        <v>5</v>
      </c>
      <c r="L15" s="2">
        <f t="shared" si="12"/>
        <v>14</v>
      </c>
      <c r="M15" s="2">
        <f t="shared" si="12"/>
        <v>12</v>
      </c>
      <c r="N15" s="6">
        <v>6</v>
      </c>
      <c r="O15" s="2">
        <f t="shared" si="12"/>
        <v>10</v>
      </c>
      <c r="P15" s="2">
        <f t="shared" si="12"/>
        <v>11</v>
      </c>
      <c r="Q15" s="2">
        <f t="shared" si="12"/>
        <v>7</v>
      </c>
      <c r="R15">
        <f t="shared" si="12"/>
        <v>6</v>
      </c>
      <c r="S15">
        <f t="shared" si="12"/>
        <v>10</v>
      </c>
      <c r="U15">
        <f>13^3</f>
        <v>2197</v>
      </c>
      <c r="V15">
        <f t="shared" si="2"/>
        <v>4</v>
      </c>
    </row>
    <row r="16" spans="1:22">
      <c r="A16">
        <v>9</v>
      </c>
      <c r="B16" s="1">
        <v>14</v>
      </c>
      <c r="C16" s="2">
        <f>MOD(B16*14,17)</f>
        <v>9</v>
      </c>
      <c r="D16" s="2">
        <f t="shared" ref="D16:S16" si="13">MOD(C16*14,17)</f>
        <v>7</v>
      </c>
      <c r="E16" s="2">
        <f t="shared" si="13"/>
        <v>13</v>
      </c>
      <c r="F16" s="2">
        <f t="shared" si="13"/>
        <v>12</v>
      </c>
      <c r="G16" s="2">
        <f t="shared" si="13"/>
        <v>15</v>
      </c>
      <c r="H16" s="2">
        <f t="shared" si="13"/>
        <v>6</v>
      </c>
      <c r="I16" s="2">
        <f t="shared" si="13"/>
        <v>16</v>
      </c>
      <c r="J16" s="2">
        <f t="shared" si="13"/>
        <v>3</v>
      </c>
      <c r="K16" s="2">
        <f t="shared" si="13"/>
        <v>8</v>
      </c>
      <c r="L16" s="2">
        <f t="shared" si="13"/>
        <v>10</v>
      </c>
      <c r="M16" s="2">
        <f t="shared" si="13"/>
        <v>4</v>
      </c>
      <c r="N16" s="2">
        <f t="shared" si="13"/>
        <v>5</v>
      </c>
      <c r="O16" s="2">
        <f t="shared" si="13"/>
        <v>2</v>
      </c>
      <c r="P16" s="2">
        <f t="shared" si="13"/>
        <v>11</v>
      </c>
      <c r="Q16" s="5">
        <f t="shared" si="13"/>
        <v>1</v>
      </c>
      <c r="R16">
        <f t="shared" si="13"/>
        <v>14</v>
      </c>
      <c r="S16">
        <f t="shared" si="13"/>
        <v>9</v>
      </c>
      <c r="U16">
        <f>13^4</f>
        <v>28561</v>
      </c>
      <c r="V16">
        <f t="shared" si="2"/>
        <v>1</v>
      </c>
    </row>
    <row r="17" spans="1:22">
      <c r="A17">
        <v>6</v>
      </c>
      <c r="B17" s="1">
        <v>15</v>
      </c>
      <c r="C17" s="2">
        <f>MOD(B17*15,17)</f>
        <v>4</v>
      </c>
      <c r="D17" s="2">
        <f t="shared" ref="D17:S17" si="14">MOD(C17*15,17)</f>
        <v>9</v>
      </c>
      <c r="E17" s="2">
        <f t="shared" si="14"/>
        <v>16</v>
      </c>
      <c r="F17" s="2">
        <f t="shared" si="14"/>
        <v>2</v>
      </c>
      <c r="G17" s="2">
        <f t="shared" si="14"/>
        <v>13</v>
      </c>
      <c r="H17" s="2">
        <f t="shared" si="14"/>
        <v>8</v>
      </c>
      <c r="I17" s="5">
        <f t="shared" si="14"/>
        <v>1</v>
      </c>
      <c r="J17" s="6">
        <v>3</v>
      </c>
      <c r="K17" s="2">
        <f t="shared" si="14"/>
        <v>11</v>
      </c>
      <c r="L17" s="2">
        <f t="shared" si="14"/>
        <v>12</v>
      </c>
      <c r="M17" s="2">
        <f t="shared" si="14"/>
        <v>10</v>
      </c>
      <c r="N17" s="2">
        <f t="shared" si="14"/>
        <v>14</v>
      </c>
      <c r="O17" s="2">
        <f t="shared" si="14"/>
        <v>6</v>
      </c>
      <c r="P17" s="2">
        <f t="shared" si="14"/>
        <v>5</v>
      </c>
      <c r="Q17" s="2">
        <f t="shared" si="14"/>
        <v>7</v>
      </c>
      <c r="R17">
        <f t="shared" si="14"/>
        <v>3</v>
      </c>
      <c r="S17">
        <f t="shared" si="14"/>
        <v>11</v>
      </c>
      <c r="U17">
        <f>13^5</f>
        <v>371293</v>
      </c>
      <c r="V17">
        <f t="shared" si="2"/>
        <v>13</v>
      </c>
    </row>
    <row r="18" spans="1:22">
      <c r="A18">
        <v>8</v>
      </c>
      <c r="B18" s="1">
        <v>16</v>
      </c>
      <c r="C18" s="5">
        <f>MOD(B18*16,17)</f>
        <v>1</v>
      </c>
      <c r="D18" s="6">
        <v>2</v>
      </c>
      <c r="E18" s="2">
        <f t="shared" ref="E18:S18" si="15">MOD(D18*16,17)</f>
        <v>15</v>
      </c>
      <c r="F18" s="6">
        <v>3</v>
      </c>
      <c r="G18" s="2">
        <f t="shared" si="15"/>
        <v>14</v>
      </c>
      <c r="H18" s="6">
        <v>4</v>
      </c>
      <c r="I18" s="2">
        <f t="shared" si="15"/>
        <v>13</v>
      </c>
      <c r="J18" s="6">
        <v>5</v>
      </c>
      <c r="K18" s="2">
        <f t="shared" si="15"/>
        <v>12</v>
      </c>
      <c r="L18" s="6">
        <v>6</v>
      </c>
      <c r="M18" s="2">
        <f t="shared" si="15"/>
        <v>11</v>
      </c>
      <c r="N18" s="6">
        <v>7</v>
      </c>
      <c r="O18" s="2">
        <f t="shared" si="15"/>
        <v>10</v>
      </c>
      <c r="P18" s="6">
        <v>8</v>
      </c>
      <c r="Q18" s="2">
        <f t="shared" si="15"/>
        <v>9</v>
      </c>
      <c r="R18">
        <f t="shared" si="15"/>
        <v>8</v>
      </c>
      <c r="S18">
        <f t="shared" si="15"/>
        <v>9</v>
      </c>
      <c r="U18">
        <v>16</v>
      </c>
      <c r="V18">
        <f t="shared" si="2"/>
        <v>16</v>
      </c>
    </row>
    <row r="19" spans="1:22">
      <c r="A19">
        <v>3</v>
      </c>
      <c r="B19" s="8">
        <f>MOD(27,17)</f>
        <v>10</v>
      </c>
      <c r="C19" s="7">
        <f>MOD(B19*$B19,17)</f>
        <v>15</v>
      </c>
      <c r="D19" s="7">
        <f t="shared" ref="D19:Q19" si="16">MOD(C19*$B19,17)</f>
        <v>14</v>
      </c>
      <c r="E19" s="7">
        <f t="shared" si="16"/>
        <v>4</v>
      </c>
      <c r="F19" s="7">
        <f t="shared" si="16"/>
        <v>6</v>
      </c>
      <c r="G19" s="7">
        <f t="shared" si="16"/>
        <v>9</v>
      </c>
      <c r="H19" s="7">
        <f t="shared" si="16"/>
        <v>5</v>
      </c>
      <c r="I19" s="7">
        <f t="shared" si="16"/>
        <v>16</v>
      </c>
      <c r="J19" s="7">
        <f t="shared" si="16"/>
        <v>7</v>
      </c>
      <c r="K19" s="7">
        <f t="shared" si="16"/>
        <v>2</v>
      </c>
      <c r="L19" s="7">
        <f t="shared" si="16"/>
        <v>3</v>
      </c>
      <c r="M19" s="7">
        <f t="shared" si="16"/>
        <v>13</v>
      </c>
      <c r="N19" s="7">
        <f t="shared" si="16"/>
        <v>11</v>
      </c>
      <c r="O19" s="7">
        <f t="shared" si="16"/>
        <v>8</v>
      </c>
      <c r="P19" s="7">
        <f t="shared" si="16"/>
        <v>12</v>
      </c>
      <c r="Q19" s="7">
        <f t="shared" si="16"/>
        <v>1</v>
      </c>
      <c r="U19">
        <f>16^2</f>
        <v>256</v>
      </c>
      <c r="V19">
        <f t="shared" si="2"/>
        <v>1</v>
      </c>
    </row>
    <row r="20" spans="1:22">
      <c r="A20">
        <v>4</v>
      </c>
      <c r="B20">
        <f>MOD(B19*3,17)</f>
        <v>13</v>
      </c>
      <c r="C20" s="7">
        <f t="shared" ref="C20:Q24" si="17">MOD(B20*$B20,17)</f>
        <v>16</v>
      </c>
      <c r="D20" s="7">
        <f t="shared" si="17"/>
        <v>4</v>
      </c>
      <c r="E20" s="7">
        <f t="shared" si="17"/>
        <v>1</v>
      </c>
      <c r="F20" s="7">
        <f t="shared" si="17"/>
        <v>13</v>
      </c>
      <c r="G20" s="7">
        <f t="shared" si="17"/>
        <v>16</v>
      </c>
      <c r="H20" s="7">
        <f t="shared" si="17"/>
        <v>4</v>
      </c>
      <c r="I20" s="7">
        <f t="shared" si="17"/>
        <v>1</v>
      </c>
      <c r="J20" s="7">
        <f t="shared" si="17"/>
        <v>13</v>
      </c>
      <c r="K20" s="7">
        <f t="shared" si="17"/>
        <v>16</v>
      </c>
      <c r="L20" s="7">
        <f t="shared" si="17"/>
        <v>4</v>
      </c>
      <c r="M20" s="7">
        <f t="shared" si="17"/>
        <v>1</v>
      </c>
      <c r="N20" s="7">
        <f t="shared" si="17"/>
        <v>13</v>
      </c>
      <c r="O20" s="7">
        <f t="shared" si="17"/>
        <v>16</v>
      </c>
      <c r="P20" s="7">
        <f t="shared" si="17"/>
        <v>4</v>
      </c>
      <c r="Q20" s="7">
        <f t="shared" si="17"/>
        <v>1</v>
      </c>
      <c r="U20">
        <f>16^3</f>
        <v>4096</v>
      </c>
      <c r="V20">
        <f t="shared" si="2"/>
        <v>16</v>
      </c>
    </row>
    <row r="21" spans="1:22">
      <c r="A21">
        <v>5</v>
      </c>
      <c r="B21">
        <f>MOD(B20*3,17)</f>
        <v>5</v>
      </c>
      <c r="C21" s="7">
        <f t="shared" si="17"/>
        <v>8</v>
      </c>
      <c r="D21" s="7">
        <f t="shared" si="17"/>
        <v>6</v>
      </c>
      <c r="E21" s="7">
        <f t="shared" si="17"/>
        <v>13</v>
      </c>
      <c r="F21" s="7">
        <f t="shared" si="17"/>
        <v>14</v>
      </c>
      <c r="G21" s="7">
        <f t="shared" si="17"/>
        <v>2</v>
      </c>
      <c r="H21" s="7">
        <f t="shared" si="17"/>
        <v>10</v>
      </c>
      <c r="I21" s="7">
        <f t="shared" si="17"/>
        <v>16</v>
      </c>
      <c r="J21" s="7">
        <f t="shared" si="17"/>
        <v>12</v>
      </c>
      <c r="K21" s="7">
        <f t="shared" si="17"/>
        <v>9</v>
      </c>
      <c r="L21" s="7">
        <f t="shared" si="17"/>
        <v>11</v>
      </c>
      <c r="M21" s="7">
        <f t="shared" si="17"/>
        <v>4</v>
      </c>
      <c r="N21" s="7">
        <f t="shared" si="17"/>
        <v>3</v>
      </c>
      <c r="O21" s="7">
        <f t="shared" si="17"/>
        <v>15</v>
      </c>
      <c r="P21" s="7">
        <f t="shared" si="17"/>
        <v>7</v>
      </c>
      <c r="Q21" s="7">
        <f t="shared" si="17"/>
        <v>1</v>
      </c>
      <c r="V21">
        <f t="shared" si="2"/>
        <v>0</v>
      </c>
    </row>
    <row r="22" spans="1:22">
      <c r="A22">
        <v>6</v>
      </c>
      <c r="B22">
        <f>B21*3</f>
        <v>15</v>
      </c>
      <c r="C22" s="7">
        <f t="shared" si="17"/>
        <v>4</v>
      </c>
      <c r="D22" s="7">
        <f t="shared" si="17"/>
        <v>9</v>
      </c>
      <c r="E22" s="7">
        <f t="shared" si="17"/>
        <v>16</v>
      </c>
      <c r="F22" s="7">
        <f t="shared" si="17"/>
        <v>2</v>
      </c>
      <c r="G22" s="7">
        <f t="shared" si="17"/>
        <v>13</v>
      </c>
      <c r="H22" s="7">
        <f t="shared" si="17"/>
        <v>8</v>
      </c>
      <c r="I22" s="7">
        <f t="shared" si="17"/>
        <v>1</v>
      </c>
      <c r="J22" s="7">
        <f t="shared" si="17"/>
        <v>15</v>
      </c>
      <c r="K22" s="7">
        <f t="shared" si="17"/>
        <v>4</v>
      </c>
      <c r="L22" s="7">
        <f t="shared" si="17"/>
        <v>9</v>
      </c>
      <c r="M22" s="7">
        <f t="shared" si="17"/>
        <v>16</v>
      </c>
      <c r="N22" s="7">
        <f t="shared" si="17"/>
        <v>2</v>
      </c>
      <c r="O22" s="7">
        <f t="shared" si="17"/>
        <v>13</v>
      </c>
      <c r="P22" s="7">
        <f t="shared" si="17"/>
        <v>8</v>
      </c>
      <c r="Q22" s="7">
        <f t="shared" si="17"/>
        <v>1</v>
      </c>
      <c r="V22">
        <f t="shared" si="2"/>
        <v>0</v>
      </c>
    </row>
    <row r="23" spans="1:22">
      <c r="A23">
        <v>7</v>
      </c>
      <c r="B23">
        <f t="shared" ref="B23:B28" si="18">MOD(B22*3,17)</f>
        <v>11</v>
      </c>
      <c r="C23" s="7">
        <f t="shared" si="17"/>
        <v>2</v>
      </c>
      <c r="D23" s="7">
        <f t="shared" si="17"/>
        <v>5</v>
      </c>
      <c r="E23" s="7">
        <f t="shared" si="17"/>
        <v>4</v>
      </c>
      <c r="F23" s="7">
        <f t="shared" si="17"/>
        <v>10</v>
      </c>
      <c r="G23" s="7">
        <f t="shared" si="17"/>
        <v>8</v>
      </c>
      <c r="H23" s="7">
        <f t="shared" si="17"/>
        <v>3</v>
      </c>
      <c r="I23" s="7">
        <f t="shared" si="17"/>
        <v>16</v>
      </c>
      <c r="J23" s="7">
        <f t="shared" si="17"/>
        <v>6</v>
      </c>
      <c r="K23" s="7">
        <f t="shared" si="17"/>
        <v>15</v>
      </c>
      <c r="L23" s="7">
        <f t="shared" si="17"/>
        <v>12</v>
      </c>
      <c r="M23" s="7">
        <f t="shared" si="17"/>
        <v>13</v>
      </c>
      <c r="N23" s="7">
        <f t="shared" si="17"/>
        <v>7</v>
      </c>
      <c r="O23" s="7">
        <f t="shared" si="17"/>
        <v>9</v>
      </c>
      <c r="P23" s="7">
        <f t="shared" si="17"/>
        <v>14</v>
      </c>
      <c r="Q23" s="7">
        <f t="shared" si="17"/>
        <v>1</v>
      </c>
      <c r="V23">
        <f t="shared" si="2"/>
        <v>0</v>
      </c>
    </row>
    <row r="24" spans="1:22">
      <c r="A24">
        <v>8</v>
      </c>
      <c r="B24">
        <f t="shared" si="18"/>
        <v>16</v>
      </c>
      <c r="C24" s="7">
        <f t="shared" si="17"/>
        <v>1</v>
      </c>
      <c r="D24" s="7">
        <f t="shared" si="17"/>
        <v>16</v>
      </c>
      <c r="E24" s="7">
        <f t="shared" si="17"/>
        <v>1</v>
      </c>
      <c r="F24" s="7">
        <f t="shared" si="17"/>
        <v>16</v>
      </c>
      <c r="G24" s="7">
        <f t="shared" si="17"/>
        <v>1</v>
      </c>
      <c r="H24" s="7">
        <f t="shared" si="17"/>
        <v>16</v>
      </c>
      <c r="I24" s="7">
        <f t="shared" si="17"/>
        <v>1</v>
      </c>
      <c r="J24" s="7">
        <f t="shared" si="17"/>
        <v>16</v>
      </c>
      <c r="K24" s="7">
        <f t="shared" si="17"/>
        <v>1</v>
      </c>
      <c r="L24" s="7">
        <f t="shared" si="17"/>
        <v>16</v>
      </c>
      <c r="M24" s="7">
        <f t="shared" si="17"/>
        <v>1</v>
      </c>
      <c r="N24" s="7">
        <f t="shared" si="17"/>
        <v>16</v>
      </c>
      <c r="O24" s="7">
        <f t="shared" si="17"/>
        <v>1</v>
      </c>
      <c r="P24" s="7">
        <f t="shared" si="17"/>
        <v>16</v>
      </c>
      <c r="Q24" s="7">
        <f t="shared" si="17"/>
        <v>1</v>
      </c>
      <c r="V24">
        <f t="shared" si="2"/>
        <v>0</v>
      </c>
    </row>
    <row r="25" spans="1:22">
      <c r="A25">
        <v>9</v>
      </c>
      <c r="B25">
        <f t="shared" si="18"/>
        <v>14</v>
      </c>
      <c r="C25" s="7">
        <f t="shared" ref="C25:Q25" si="19">MOD(B25*$B25,17)</f>
        <v>9</v>
      </c>
      <c r="D25" s="7">
        <f t="shared" si="19"/>
        <v>7</v>
      </c>
      <c r="E25" s="7">
        <f t="shared" si="19"/>
        <v>13</v>
      </c>
      <c r="F25" s="7">
        <f t="shared" si="19"/>
        <v>12</v>
      </c>
      <c r="G25" s="7">
        <f t="shared" si="19"/>
        <v>15</v>
      </c>
      <c r="H25" s="7">
        <f t="shared" si="19"/>
        <v>6</v>
      </c>
      <c r="I25" s="7">
        <f t="shared" si="19"/>
        <v>16</v>
      </c>
      <c r="J25" s="7">
        <f t="shared" si="19"/>
        <v>3</v>
      </c>
      <c r="K25" s="7">
        <f t="shared" si="19"/>
        <v>8</v>
      </c>
      <c r="L25" s="7">
        <f t="shared" si="19"/>
        <v>10</v>
      </c>
      <c r="M25" s="7">
        <f t="shared" si="19"/>
        <v>4</v>
      </c>
      <c r="N25" s="7">
        <f t="shared" si="19"/>
        <v>5</v>
      </c>
      <c r="O25" s="7">
        <f t="shared" si="19"/>
        <v>2</v>
      </c>
      <c r="P25" s="7">
        <f t="shared" si="19"/>
        <v>11</v>
      </c>
      <c r="Q25" s="7">
        <f t="shared" si="19"/>
        <v>1</v>
      </c>
      <c r="V25">
        <f t="shared" si="2"/>
        <v>0</v>
      </c>
    </row>
    <row r="26" spans="1:22">
      <c r="A26">
        <v>10</v>
      </c>
      <c r="B26">
        <f t="shared" si="18"/>
        <v>8</v>
      </c>
      <c r="C26" s="7">
        <f t="shared" ref="C26:Q26" si="20">MOD(B26*$B26,17)</f>
        <v>13</v>
      </c>
      <c r="D26" s="7">
        <f t="shared" si="20"/>
        <v>2</v>
      </c>
      <c r="E26" s="7">
        <f t="shared" si="20"/>
        <v>16</v>
      </c>
      <c r="F26" s="7">
        <f t="shared" si="20"/>
        <v>9</v>
      </c>
      <c r="G26" s="7">
        <f t="shared" si="20"/>
        <v>4</v>
      </c>
      <c r="H26" s="7">
        <f t="shared" si="20"/>
        <v>15</v>
      </c>
      <c r="I26" s="7">
        <f t="shared" si="20"/>
        <v>1</v>
      </c>
      <c r="J26" s="7">
        <f t="shared" si="20"/>
        <v>8</v>
      </c>
      <c r="K26" s="7">
        <f t="shared" si="20"/>
        <v>13</v>
      </c>
      <c r="L26" s="7">
        <f t="shared" si="20"/>
        <v>2</v>
      </c>
      <c r="M26" s="7">
        <f t="shared" si="20"/>
        <v>16</v>
      </c>
      <c r="N26" s="7">
        <f t="shared" si="20"/>
        <v>9</v>
      </c>
      <c r="O26" s="7">
        <f t="shared" si="20"/>
        <v>4</v>
      </c>
      <c r="P26" s="7">
        <f t="shared" si="20"/>
        <v>15</v>
      </c>
      <c r="Q26" s="7">
        <f t="shared" si="20"/>
        <v>1</v>
      </c>
      <c r="V26">
        <f t="shared" si="2"/>
        <v>0</v>
      </c>
    </row>
    <row r="27" spans="1:22">
      <c r="A27">
        <v>11</v>
      </c>
      <c r="B27">
        <f t="shared" si="18"/>
        <v>7</v>
      </c>
      <c r="C27" s="7">
        <f t="shared" ref="C27:Q27" si="21">MOD(B27*$B27,17)</f>
        <v>15</v>
      </c>
      <c r="D27" s="7">
        <f t="shared" si="21"/>
        <v>3</v>
      </c>
      <c r="E27" s="7">
        <f t="shared" si="21"/>
        <v>4</v>
      </c>
      <c r="F27" s="7">
        <f t="shared" si="21"/>
        <v>11</v>
      </c>
      <c r="G27" s="7">
        <f t="shared" si="21"/>
        <v>9</v>
      </c>
      <c r="H27" s="7">
        <f t="shared" si="21"/>
        <v>12</v>
      </c>
      <c r="I27" s="7">
        <f t="shared" si="21"/>
        <v>16</v>
      </c>
      <c r="J27" s="7">
        <f t="shared" si="21"/>
        <v>10</v>
      </c>
      <c r="K27" s="7">
        <f t="shared" si="21"/>
        <v>2</v>
      </c>
      <c r="L27" s="7">
        <f t="shared" si="21"/>
        <v>14</v>
      </c>
      <c r="M27" s="7">
        <f t="shared" si="21"/>
        <v>13</v>
      </c>
      <c r="N27" s="7">
        <f t="shared" si="21"/>
        <v>6</v>
      </c>
      <c r="O27" s="7">
        <f t="shared" si="21"/>
        <v>8</v>
      </c>
      <c r="P27" s="7">
        <f t="shared" si="21"/>
        <v>5</v>
      </c>
      <c r="Q27" s="7">
        <f t="shared" si="21"/>
        <v>1</v>
      </c>
      <c r="V27">
        <f t="shared" si="2"/>
        <v>0</v>
      </c>
    </row>
    <row r="28" spans="1:22">
      <c r="A28">
        <v>12</v>
      </c>
      <c r="B28">
        <f t="shared" si="18"/>
        <v>4</v>
      </c>
      <c r="C28" s="7">
        <f t="shared" ref="C28:Q28" si="22">MOD(B28*$B28,17)</f>
        <v>16</v>
      </c>
      <c r="D28" s="7">
        <f t="shared" si="22"/>
        <v>13</v>
      </c>
      <c r="E28" s="7">
        <f t="shared" si="22"/>
        <v>1</v>
      </c>
      <c r="F28" s="7">
        <f t="shared" si="22"/>
        <v>4</v>
      </c>
      <c r="G28" s="7">
        <f t="shared" si="22"/>
        <v>16</v>
      </c>
      <c r="H28" s="7">
        <f t="shared" si="22"/>
        <v>13</v>
      </c>
      <c r="I28" s="7">
        <f t="shared" si="22"/>
        <v>1</v>
      </c>
      <c r="J28" s="7">
        <f t="shared" si="22"/>
        <v>4</v>
      </c>
      <c r="K28" s="7">
        <f t="shared" si="22"/>
        <v>16</v>
      </c>
      <c r="L28" s="7">
        <f t="shared" si="22"/>
        <v>13</v>
      </c>
      <c r="M28" s="7">
        <f t="shared" si="22"/>
        <v>1</v>
      </c>
      <c r="N28" s="7">
        <f t="shared" si="22"/>
        <v>4</v>
      </c>
      <c r="O28" s="7">
        <f t="shared" si="22"/>
        <v>16</v>
      </c>
      <c r="P28" s="7">
        <f t="shared" si="22"/>
        <v>13</v>
      </c>
      <c r="Q28" s="7">
        <f t="shared" si="22"/>
        <v>1</v>
      </c>
      <c r="V28">
        <f t="shared" si="2"/>
        <v>0</v>
      </c>
    </row>
    <row r="29" spans="1:22">
      <c r="A29">
        <v>13</v>
      </c>
      <c r="B29">
        <f t="shared" ref="B29:B31" si="23">B28*3</f>
        <v>12</v>
      </c>
      <c r="C29" s="7">
        <f t="shared" ref="C29:Q29" si="24">MOD(B29*$B29,17)</f>
        <v>8</v>
      </c>
      <c r="D29" s="7">
        <f t="shared" si="24"/>
        <v>11</v>
      </c>
      <c r="E29" s="7">
        <f t="shared" si="24"/>
        <v>13</v>
      </c>
      <c r="F29" s="7">
        <f t="shared" si="24"/>
        <v>3</v>
      </c>
      <c r="G29" s="7">
        <f t="shared" si="24"/>
        <v>2</v>
      </c>
      <c r="H29" s="7">
        <f t="shared" si="24"/>
        <v>7</v>
      </c>
      <c r="I29" s="7">
        <f t="shared" si="24"/>
        <v>16</v>
      </c>
      <c r="J29" s="7">
        <f t="shared" si="24"/>
        <v>5</v>
      </c>
      <c r="K29" s="7">
        <f t="shared" si="24"/>
        <v>9</v>
      </c>
      <c r="L29" s="7">
        <f t="shared" si="24"/>
        <v>6</v>
      </c>
      <c r="M29" s="7">
        <f t="shared" si="24"/>
        <v>4</v>
      </c>
      <c r="N29" s="7">
        <f t="shared" si="24"/>
        <v>14</v>
      </c>
      <c r="O29" s="7">
        <f t="shared" si="24"/>
        <v>15</v>
      </c>
      <c r="P29" s="7">
        <f t="shared" si="24"/>
        <v>10</v>
      </c>
      <c r="Q29" s="7">
        <f t="shared" si="24"/>
        <v>1</v>
      </c>
    </row>
    <row r="30" spans="1:22">
      <c r="A30">
        <v>14</v>
      </c>
      <c r="B30">
        <f>MOD(B29*3,17)</f>
        <v>2</v>
      </c>
      <c r="C30" s="7">
        <f t="shared" ref="C30:Q30" si="25">MOD(B30*$B30,17)</f>
        <v>4</v>
      </c>
      <c r="D30" s="7">
        <f t="shared" si="25"/>
        <v>8</v>
      </c>
      <c r="E30" s="7">
        <f t="shared" si="25"/>
        <v>16</v>
      </c>
      <c r="F30" s="7">
        <f t="shared" si="25"/>
        <v>15</v>
      </c>
      <c r="G30" s="7">
        <f t="shared" si="25"/>
        <v>13</v>
      </c>
      <c r="H30" s="7">
        <f t="shared" si="25"/>
        <v>9</v>
      </c>
      <c r="I30" s="7">
        <f t="shared" si="25"/>
        <v>1</v>
      </c>
      <c r="J30" s="7">
        <f t="shared" si="25"/>
        <v>2</v>
      </c>
      <c r="K30" s="7">
        <f t="shared" si="25"/>
        <v>4</v>
      </c>
      <c r="L30" s="7">
        <f t="shared" si="25"/>
        <v>8</v>
      </c>
      <c r="M30" s="7">
        <f t="shared" si="25"/>
        <v>16</v>
      </c>
      <c r="N30" s="7">
        <f t="shared" si="25"/>
        <v>15</v>
      </c>
      <c r="O30" s="7">
        <f t="shared" si="25"/>
        <v>13</v>
      </c>
      <c r="P30" s="7">
        <f t="shared" si="25"/>
        <v>9</v>
      </c>
      <c r="Q30" s="7">
        <f t="shared" si="25"/>
        <v>1</v>
      </c>
    </row>
    <row r="31" spans="1:22">
      <c r="A31">
        <v>15</v>
      </c>
      <c r="B31">
        <f t="shared" si="23"/>
        <v>6</v>
      </c>
      <c r="C31" s="7">
        <f t="shared" ref="C31:Q32" si="26">MOD(B31*$B31,17)</f>
        <v>2</v>
      </c>
      <c r="D31" s="7">
        <f t="shared" si="26"/>
        <v>12</v>
      </c>
      <c r="E31" s="7">
        <f t="shared" si="26"/>
        <v>4</v>
      </c>
      <c r="F31" s="7">
        <f t="shared" si="26"/>
        <v>7</v>
      </c>
      <c r="G31" s="7">
        <f t="shared" si="26"/>
        <v>8</v>
      </c>
      <c r="H31" s="7">
        <f t="shared" si="26"/>
        <v>14</v>
      </c>
      <c r="I31" s="7">
        <f t="shared" si="26"/>
        <v>16</v>
      </c>
      <c r="J31" s="7">
        <f t="shared" si="26"/>
        <v>11</v>
      </c>
      <c r="K31" s="7">
        <f t="shared" si="26"/>
        <v>15</v>
      </c>
      <c r="L31" s="7">
        <f t="shared" si="26"/>
        <v>5</v>
      </c>
      <c r="M31" s="7">
        <f t="shared" si="26"/>
        <v>13</v>
      </c>
      <c r="N31" s="7">
        <f t="shared" si="26"/>
        <v>10</v>
      </c>
      <c r="O31" s="7">
        <f t="shared" si="26"/>
        <v>9</v>
      </c>
      <c r="P31" s="7">
        <f t="shared" si="26"/>
        <v>3</v>
      </c>
      <c r="Q31" s="7">
        <f t="shared" si="26"/>
        <v>1</v>
      </c>
    </row>
    <row r="32" spans="1:22">
      <c r="A32">
        <v>16</v>
      </c>
      <c r="B32">
        <f>MOD(B31*3,17)</f>
        <v>1</v>
      </c>
      <c r="C32" s="7">
        <f t="shared" si="26"/>
        <v>1</v>
      </c>
      <c r="D32" s="7">
        <f t="shared" si="26"/>
        <v>1</v>
      </c>
      <c r="E32" s="7">
        <f t="shared" si="26"/>
        <v>1</v>
      </c>
      <c r="F32" s="7">
        <f t="shared" si="26"/>
        <v>1</v>
      </c>
      <c r="G32" s="7">
        <f t="shared" si="26"/>
        <v>1</v>
      </c>
      <c r="H32" s="7">
        <f t="shared" si="26"/>
        <v>1</v>
      </c>
      <c r="I32" s="7">
        <f t="shared" si="26"/>
        <v>1</v>
      </c>
      <c r="J32" s="7">
        <f t="shared" si="26"/>
        <v>1</v>
      </c>
      <c r="K32" s="7">
        <f t="shared" si="26"/>
        <v>1</v>
      </c>
      <c r="L32" s="7">
        <f t="shared" si="26"/>
        <v>1</v>
      </c>
      <c r="M32" s="7">
        <f t="shared" si="26"/>
        <v>1</v>
      </c>
      <c r="N32" s="7">
        <f t="shared" si="26"/>
        <v>1</v>
      </c>
      <c r="O32" s="7">
        <f t="shared" si="26"/>
        <v>1</v>
      </c>
      <c r="P32" s="7">
        <f t="shared" si="26"/>
        <v>1</v>
      </c>
      <c r="Q32" s="7">
        <f t="shared" si="26"/>
        <v>1</v>
      </c>
    </row>
    <row r="34" spans="1:28" ht="18" customHeight="1">
      <c r="A34" t="s">
        <v>20</v>
      </c>
      <c r="D34" t="s">
        <v>22</v>
      </c>
      <c r="V34" t="s">
        <v>19</v>
      </c>
    </row>
    <row r="35" spans="1:28">
      <c r="A35" s="9" t="s">
        <v>24</v>
      </c>
      <c r="B35" s="10" t="s">
        <v>1</v>
      </c>
      <c r="C35" s="10" t="s">
        <v>3</v>
      </c>
      <c r="D35" s="10" t="s">
        <v>2</v>
      </c>
      <c r="E35" s="10" t="s">
        <v>4</v>
      </c>
      <c r="F35" s="10" t="s">
        <v>5</v>
      </c>
      <c r="G35" s="10" t="s">
        <v>6</v>
      </c>
      <c r="H35" s="10" t="s">
        <v>7</v>
      </c>
      <c r="I35" s="10" t="s">
        <v>8</v>
      </c>
      <c r="J35" s="10" t="s">
        <v>16</v>
      </c>
      <c r="K35" s="10" t="s">
        <v>9</v>
      </c>
      <c r="L35" s="10" t="s">
        <v>10</v>
      </c>
      <c r="M35" s="10" t="s">
        <v>11</v>
      </c>
      <c r="N35" s="10" t="s">
        <v>12</v>
      </c>
      <c r="O35" s="10" t="s">
        <v>13</v>
      </c>
      <c r="P35" s="10" t="s">
        <v>14</v>
      </c>
      <c r="Q35" s="10" t="s">
        <v>15</v>
      </c>
      <c r="R35" s="10" t="s">
        <v>17</v>
      </c>
      <c r="S35" s="10" t="s">
        <v>18</v>
      </c>
    </row>
    <row r="36" spans="1:28">
      <c r="A36">
        <v>2</v>
      </c>
      <c r="B36" s="1">
        <v>2</v>
      </c>
      <c r="C36" s="2">
        <f>MOD(B36*2,17)</f>
        <v>4</v>
      </c>
      <c r="D36" s="2">
        <f>MOD(C36*2,17)</f>
        <v>8</v>
      </c>
      <c r="E36" s="2">
        <f>MOD(D36*2,17)</f>
        <v>16</v>
      </c>
      <c r="F36" s="2">
        <f t="shared" ref="F36" si="27">MOD(E36*2,17)</f>
        <v>15</v>
      </c>
      <c r="G36" s="2">
        <f t="shared" ref="G36" si="28">MOD(F36*2,17)</f>
        <v>13</v>
      </c>
      <c r="H36" s="2">
        <f t="shared" ref="H36" si="29">MOD(G36*2,17)</f>
        <v>9</v>
      </c>
      <c r="I36" s="3">
        <f t="shared" ref="I36" si="30">MOD(H36*2,17)</f>
        <v>1</v>
      </c>
      <c r="J36" s="4">
        <v>3</v>
      </c>
      <c r="K36" s="2">
        <f>MOD(J36*2,17)</f>
        <v>6</v>
      </c>
      <c r="L36" s="2">
        <f t="shared" ref="L36" si="31">MOD(K36*2,17)</f>
        <v>12</v>
      </c>
      <c r="M36" s="2">
        <f t="shared" ref="M36" si="32">MOD(L36*2,17)</f>
        <v>7</v>
      </c>
      <c r="N36" s="2">
        <f t="shared" ref="N36" si="33">MOD(M36*2,17)</f>
        <v>14</v>
      </c>
      <c r="O36" s="2">
        <f t="shared" ref="O36" si="34">MOD(N36*2,17)</f>
        <v>11</v>
      </c>
      <c r="P36" s="2">
        <f t="shared" ref="P36" si="35">MOD(O36*2,17)</f>
        <v>5</v>
      </c>
      <c r="Q36" s="2">
        <f t="shared" ref="Q36" si="36">MOD(P36*2,17)</f>
        <v>10</v>
      </c>
      <c r="R36">
        <f t="shared" ref="R36" si="37">MOD(Q36*2,17)</f>
        <v>3</v>
      </c>
      <c r="S36">
        <f t="shared" ref="S36" si="38">MOD(R36*2,17)</f>
        <v>6</v>
      </c>
      <c r="U36" s="9" t="s">
        <v>23</v>
      </c>
      <c r="V36" s="10" t="s">
        <v>1</v>
      </c>
      <c r="W36" s="10" t="s">
        <v>3</v>
      </c>
      <c r="X36" s="10" t="s">
        <v>2</v>
      </c>
      <c r="Y36" s="10" t="s">
        <v>4</v>
      </c>
      <c r="Z36" s="10" t="s">
        <v>5</v>
      </c>
      <c r="AA36" s="10" t="s">
        <v>6</v>
      </c>
      <c r="AB36" s="10" t="s">
        <v>7</v>
      </c>
    </row>
    <row r="37" spans="1:28">
      <c r="A37">
        <v>15</v>
      </c>
      <c r="B37" s="1">
        <v>3</v>
      </c>
      <c r="C37" s="2">
        <f>MOD(B37*3,17)</f>
        <v>9</v>
      </c>
      <c r="D37" s="2">
        <f t="shared" ref="D37" si="39">MOD(C37*3,17)</f>
        <v>10</v>
      </c>
      <c r="E37" s="2">
        <f t="shared" ref="E37" si="40">MOD(D37*3,17)</f>
        <v>13</v>
      </c>
      <c r="F37" s="2">
        <f t="shared" ref="F37" si="41">MOD(E37*3,17)</f>
        <v>5</v>
      </c>
      <c r="G37" s="2">
        <f t="shared" ref="G37" si="42">MOD(F37*3,17)</f>
        <v>15</v>
      </c>
      <c r="H37" s="2">
        <f t="shared" ref="H37" si="43">MOD(G37*3,17)</f>
        <v>11</v>
      </c>
      <c r="I37" s="2">
        <f t="shared" ref="I37" si="44">MOD(H37*3,17)</f>
        <v>16</v>
      </c>
      <c r="J37" s="2">
        <f t="shared" ref="J37" si="45">MOD(I37*3,17)</f>
        <v>14</v>
      </c>
      <c r="K37" s="2">
        <f t="shared" ref="K37" si="46">MOD(J37*3,17)</f>
        <v>8</v>
      </c>
      <c r="L37" s="2">
        <f t="shared" ref="L37" si="47">MOD(K37*3,17)</f>
        <v>7</v>
      </c>
      <c r="M37" s="2">
        <f t="shared" ref="M37" si="48">MOD(L37*3,17)</f>
        <v>4</v>
      </c>
      <c r="N37" s="2">
        <f>MOD(M37*3,17)</f>
        <v>12</v>
      </c>
      <c r="O37" s="2">
        <f t="shared" ref="O37" si="49">MOD(N37*3,17)</f>
        <v>2</v>
      </c>
      <c r="P37" s="2">
        <f t="shared" ref="P37" si="50">MOD(O37*3,17)</f>
        <v>6</v>
      </c>
      <c r="Q37" s="5">
        <f t="shared" ref="Q37" si="51">MOD(P37*3,17)</f>
        <v>1</v>
      </c>
      <c r="R37">
        <f t="shared" ref="R37" si="52">MOD(Q37*3,17)</f>
        <v>3</v>
      </c>
      <c r="S37">
        <f>MOD(R37*3,17)</f>
        <v>9</v>
      </c>
      <c r="U37">
        <v>1</v>
      </c>
      <c r="V37" s="1">
        <v>2</v>
      </c>
      <c r="W37" s="2">
        <f>MOD(V37*2,5)</f>
        <v>4</v>
      </c>
      <c r="X37" s="2">
        <f t="shared" ref="X37:AB37" si="53">MOD(W37*2,5)</f>
        <v>3</v>
      </c>
      <c r="Y37" s="2">
        <f t="shared" si="53"/>
        <v>1</v>
      </c>
      <c r="Z37" s="2">
        <f t="shared" si="53"/>
        <v>2</v>
      </c>
      <c r="AA37" s="2">
        <f t="shared" si="53"/>
        <v>4</v>
      </c>
      <c r="AB37" s="2">
        <f t="shared" si="53"/>
        <v>3</v>
      </c>
    </row>
    <row r="38" spans="1:28">
      <c r="A38">
        <v>4</v>
      </c>
      <c r="B38" s="1">
        <v>4</v>
      </c>
      <c r="C38" s="2">
        <f>MOD(B38*4,17)</f>
        <v>16</v>
      </c>
      <c r="D38" s="2">
        <f t="shared" ref="D38" si="54">MOD(C38*4,17)</f>
        <v>13</v>
      </c>
      <c r="E38" s="5">
        <f t="shared" ref="E38" si="55">MOD(D38*4,17)</f>
        <v>1</v>
      </c>
      <c r="F38" s="6">
        <v>2</v>
      </c>
      <c r="G38" s="2">
        <f>MOD(F38*4,17)</f>
        <v>8</v>
      </c>
      <c r="H38" s="2">
        <f t="shared" ref="H38" si="56">MOD(G38*4,17)</f>
        <v>15</v>
      </c>
      <c r="I38" s="2">
        <f t="shared" ref="I38" si="57">MOD(H38*4,17)</f>
        <v>9</v>
      </c>
      <c r="J38" s="6">
        <v>3</v>
      </c>
      <c r="K38" s="2">
        <f t="shared" ref="K38" si="58">MOD(J38*4,17)</f>
        <v>12</v>
      </c>
      <c r="L38" s="2">
        <f t="shared" ref="L38" si="59">MOD(K38*4,17)</f>
        <v>14</v>
      </c>
      <c r="M38" s="2">
        <f t="shared" ref="M38" si="60">MOD(L38*4,17)</f>
        <v>5</v>
      </c>
      <c r="N38" s="6">
        <v>6</v>
      </c>
      <c r="O38" s="2">
        <f t="shared" ref="O38" si="61">MOD(N38*4,17)</f>
        <v>7</v>
      </c>
      <c r="P38" s="2">
        <f t="shared" ref="P38" si="62">MOD(O38*4,17)</f>
        <v>11</v>
      </c>
      <c r="Q38" s="2">
        <f t="shared" ref="Q38" si="63">MOD(P38*4,17)</f>
        <v>10</v>
      </c>
      <c r="R38">
        <f t="shared" ref="R38" si="64">MOD(Q38*4,17)</f>
        <v>6</v>
      </c>
      <c r="S38">
        <f t="shared" ref="S38" si="65">MOD(R38*4,17)</f>
        <v>7</v>
      </c>
      <c r="U38">
        <v>3</v>
      </c>
      <c r="V38" s="1">
        <v>3</v>
      </c>
      <c r="W38" s="2">
        <f>MOD(V38*3,5)</f>
        <v>4</v>
      </c>
      <c r="X38" s="2">
        <f t="shared" ref="X38:AB38" si="66">MOD(W38*3,5)</f>
        <v>2</v>
      </c>
      <c r="Y38" s="2">
        <f t="shared" si="66"/>
        <v>1</v>
      </c>
      <c r="Z38" s="2">
        <f t="shared" si="66"/>
        <v>3</v>
      </c>
      <c r="AA38" s="2">
        <f t="shared" si="66"/>
        <v>4</v>
      </c>
      <c r="AB38" s="2">
        <f t="shared" si="66"/>
        <v>2</v>
      </c>
    </row>
    <row r="39" spans="1:28">
      <c r="A39">
        <v>11</v>
      </c>
      <c r="B39" s="1">
        <v>5</v>
      </c>
      <c r="C39" s="2">
        <f>MOD(B39*5,17)</f>
        <v>8</v>
      </c>
      <c r="D39" s="2">
        <f t="shared" ref="D39" si="67">MOD(C39*5,17)</f>
        <v>6</v>
      </c>
      <c r="E39" s="2">
        <f t="shared" ref="E39" si="68">MOD(D39*5,17)</f>
        <v>13</v>
      </c>
      <c r="F39" s="2">
        <f t="shared" ref="F39" si="69">MOD(E39*5,17)</f>
        <v>14</v>
      </c>
      <c r="G39" s="2">
        <f t="shared" ref="G39" si="70">MOD(F39*5,17)</f>
        <v>2</v>
      </c>
      <c r="H39" s="2">
        <f t="shared" ref="H39" si="71">MOD(G39*5,17)</f>
        <v>10</v>
      </c>
      <c r="I39" s="2">
        <f t="shared" ref="I39" si="72">MOD(H39*5,17)</f>
        <v>16</v>
      </c>
      <c r="J39" s="2">
        <f t="shared" ref="J39" si="73">MOD(I39*5,17)</f>
        <v>12</v>
      </c>
      <c r="K39" s="2">
        <f t="shared" ref="K39" si="74">MOD(J39*5,17)</f>
        <v>9</v>
      </c>
      <c r="L39" s="2">
        <f t="shared" ref="L39" si="75">MOD(K39*5,17)</f>
        <v>11</v>
      </c>
      <c r="M39" s="2">
        <f t="shared" ref="M39" si="76">MOD(L39*5,17)</f>
        <v>4</v>
      </c>
      <c r="N39" s="2">
        <f t="shared" ref="N39" si="77">MOD(M39*5,17)</f>
        <v>3</v>
      </c>
      <c r="O39" s="2">
        <f t="shared" ref="O39" si="78">MOD(N39*5,17)</f>
        <v>15</v>
      </c>
      <c r="P39" s="2">
        <f t="shared" ref="P39" si="79">MOD(O39*5,17)</f>
        <v>7</v>
      </c>
      <c r="Q39" s="5">
        <f t="shared" ref="Q39" si="80">MOD(P39*5,17)</f>
        <v>1</v>
      </c>
      <c r="R39">
        <f t="shared" ref="R39" si="81">MOD(Q39*5,17)</f>
        <v>5</v>
      </c>
      <c r="S39">
        <f t="shared" ref="S39" si="82">MOD(R39*5,17)</f>
        <v>8</v>
      </c>
      <c r="U39">
        <v>2</v>
      </c>
      <c r="V39" s="1">
        <v>4</v>
      </c>
      <c r="W39" s="2">
        <f>MOD(V39*4,5)</f>
        <v>1</v>
      </c>
      <c r="X39" s="2">
        <f t="shared" ref="X39:AB39" si="83">MOD(W39*4,5)</f>
        <v>4</v>
      </c>
      <c r="Y39" s="2">
        <f t="shared" si="83"/>
        <v>1</v>
      </c>
      <c r="Z39" s="2">
        <f t="shared" si="83"/>
        <v>4</v>
      </c>
      <c r="AA39" s="2">
        <f t="shared" si="83"/>
        <v>1</v>
      </c>
      <c r="AB39" s="2">
        <f t="shared" si="83"/>
        <v>4</v>
      </c>
    </row>
    <row r="40" spans="1:28">
      <c r="A40">
        <v>1</v>
      </c>
      <c r="B40" s="1">
        <v>6</v>
      </c>
      <c r="C40" s="2">
        <f>MOD(B40*6,17)</f>
        <v>2</v>
      </c>
      <c r="D40" s="2">
        <f t="shared" ref="D40" si="84">MOD(C40*6,17)</f>
        <v>12</v>
      </c>
      <c r="E40" s="2">
        <f t="shared" ref="E40" si="85">MOD(D40*6,17)</f>
        <v>4</v>
      </c>
      <c r="F40" s="2">
        <f t="shared" ref="F40" si="86">MOD(E40*6,17)</f>
        <v>7</v>
      </c>
      <c r="G40" s="2">
        <f t="shared" ref="G40" si="87">MOD(F40*6,17)</f>
        <v>8</v>
      </c>
      <c r="H40" s="2">
        <f t="shared" ref="H40" si="88">MOD(G40*6,17)</f>
        <v>14</v>
      </c>
      <c r="I40" s="2">
        <f t="shared" ref="I40" si="89">MOD(H40*6,17)</f>
        <v>16</v>
      </c>
      <c r="J40" s="2">
        <f t="shared" ref="J40" si="90">MOD(I40*6,17)</f>
        <v>11</v>
      </c>
      <c r="K40" s="2">
        <f t="shared" ref="K40" si="91">MOD(J40*6,17)</f>
        <v>15</v>
      </c>
      <c r="L40" s="2">
        <f t="shared" ref="L40" si="92">MOD(K40*6,17)</f>
        <v>5</v>
      </c>
      <c r="M40" s="2">
        <f t="shared" ref="M40" si="93">MOD(L40*6,17)</f>
        <v>13</v>
      </c>
      <c r="N40" s="2">
        <f t="shared" ref="N40" si="94">MOD(M40*6,17)</f>
        <v>10</v>
      </c>
      <c r="O40" s="2">
        <f t="shared" ref="O40" si="95">MOD(N40*6,17)</f>
        <v>9</v>
      </c>
      <c r="P40" s="2">
        <f t="shared" ref="P40" si="96">MOD(O40*6,17)</f>
        <v>3</v>
      </c>
      <c r="Q40" s="5">
        <f t="shared" ref="Q40" si="97">MOD(P40*6,17)</f>
        <v>1</v>
      </c>
      <c r="R40">
        <f t="shared" ref="R40" si="98">MOD(Q40*6,17)</f>
        <v>6</v>
      </c>
      <c r="S40">
        <f t="shared" ref="S40" si="99">MOD(R40*6,17)</f>
        <v>2</v>
      </c>
      <c r="V40" s="1">
        <v>5</v>
      </c>
      <c r="W40" s="2">
        <f>MOD(V40*5,5)</f>
        <v>0</v>
      </c>
      <c r="X40" s="2">
        <f t="shared" ref="X40:AB40" si="100">MOD(W40*5,5)</f>
        <v>0</v>
      </c>
      <c r="Y40" s="2">
        <f t="shared" si="100"/>
        <v>0</v>
      </c>
      <c r="Z40" s="2">
        <f t="shared" si="100"/>
        <v>0</v>
      </c>
      <c r="AA40" s="2">
        <f t="shared" si="100"/>
        <v>0</v>
      </c>
      <c r="AB40" s="2">
        <f t="shared" si="100"/>
        <v>0</v>
      </c>
    </row>
    <row r="41" spans="1:28">
      <c r="A41">
        <v>5</v>
      </c>
      <c r="B41" s="1">
        <v>7</v>
      </c>
      <c r="C41" s="2">
        <f>MOD(B41*7,17)</f>
        <v>15</v>
      </c>
      <c r="D41" s="2">
        <f t="shared" ref="D41" si="101">MOD(C41*7,17)</f>
        <v>3</v>
      </c>
      <c r="E41" s="2">
        <f t="shared" ref="E41" si="102">MOD(D41*7,17)</f>
        <v>4</v>
      </c>
      <c r="F41" s="2">
        <f t="shared" ref="F41" si="103">MOD(E41*7,17)</f>
        <v>11</v>
      </c>
      <c r="G41" s="2">
        <f t="shared" ref="G41" si="104">MOD(F41*7,17)</f>
        <v>9</v>
      </c>
      <c r="H41" s="2">
        <f t="shared" ref="H41" si="105">MOD(G41*7,17)</f>
        <v>12</v>
      </c>
      <c r="I41" s="2">
        <f t="shared" ref="I41" si="106">MOD(H41*7,17)</f>
        <v>16</v>
      </c>
      <c r="J41" s="2">
        <f t="shared" ref="J41" si="107">MOD(I41*7,17)</f>
        <v>10</v>
      </c>
      <c r="K41" s="2">
        <f t="shared" ref="K41" si="108">MOD(J41*7,17)</f>
        <v>2</v>
      </c>
      <c r="L41" s="2">
        <f t="shared" ref="L41" si="109">MOD(K41*7,17)</f>
        <v>14</v>
      </c>
      <c r="M41" s="2">
        <f t="shared" ref="M41" si="110">MOD(L41*7,17)</f>
        <v>13</v>
      </c>
      <c r="N41" s="2">
        <f t="shared" ref="N41" si="111">MOD(M41*7,17)</f>
        <v>6</v>
      </c>
      <c r="O41" s="2">
        <f t="shared" ref="O41" si="112">MOD(N41*7,17)</f>
        <v>8</v>
      </c>
      <c r="P41" s="2">
        <f t="shared" ref="P41" si="113">MOD(O41*7,17)</f>
        <v>5</v>
      </c>
      <c r="Q41" s="5">
        <f t="shared" ref="Q41" si="114">MOD(P41*7,17)</f>
        <v>1</v>
      </c>
      <c r="R41">
        <f t="shared" ref="R41" si="115">MOD(Q41*7,17)</f>
        <v>7</v>
      </c>
      <c r="S41">
        <f t="shared" ref="S41" si="116">MOD(R41*7,17)</f>
        <v>15</v>
      </c>
      <c r="U41">
        <v>2</v>
      </c>
      <c r="V41" s="8">
        <f>MOD(2^2,5)</f>
        <v>4</v>
      </c>
      <c r="W41" s="7">
        <f>MOD(V41*$U41,5)</f>
        <v>3</v>
      </c>
      <c r="X41" s="7">
        <f t="shared" ref="X41:AB41" si="117">MOD(W41*$U41,5)</f>
        <v>1</v>
      </c>
      <c r="Y41" s="7">
        <f t="shared" si="117"/>
        <v>2</v>
      </c>
      <c r="Z41" s="7">
        <f t="shared" si="117"/>
        <v>4</v>
      </c>
      <c r="AA41" s="7">
        <f t="shared" si="117"/>
        <v>3</v>
      </c>
      <c r="AB41" s="7">
        <f t="shared" si="117"/>
        <v>1</v>
      </c>
    </row>
    <row r="42" spans="1:28" ht="15" customHeight="1">
      <c r="A42">
        <v>6</v>
      </c>
      <c r="B42" s="1">
        <v>8</v>
      </c>
      <c r="C42" s="2">
        <f>MOD(B42*8,17)</f>
        <v>13</v>
      </c>
      <c r="D42" s="2">
        <f t="shared" ref="D42" si="118">MOD(C42*8,17)</f>
        <v>2</v>
      </c>
      <c r="E42" s="2">
        <f t="shared" ref="E42" si="119">MOD(D42*8,17)</f>
        <v>16</v>
      </c>
      <c r="F42" s="2">
        <f t="shared" ref="F42" si="120">MOD(E42*8,17)</f>
        <v>9</v>
      </c>
      <c r="G42" s="2">
        <f t="shared" ref="G42" si="121">MOD(F42*8,17)</f>
        <v>4</v>
      </c>
      <c r="H42" s="2">
        <f t="shared" ref="H42" si="122">MOD(G42*8,17)</f>
        <v>15</v>
      </c>
      <c r="I42" s="5">
        <f t="shared" ref="I42" si="123">MOD(H42*8,17)</f>
        <v>1</v>
      </c>
      <c r="J42" s="6">
        <v>3</v>
      </c>
      <c r="K42" s="2">
        <f t="shared" ref="K42" si="124">MOD(J42*8,17)</f>
        <v>7</v>
      </c>
      <c r="L42" s="2">
        <f t="shared" ref="L42" si="125">MOD(K42*8,17)</f>
        <v>5</v>
      </c>
      <c r="M42" s="2">
        <f t="shared" ref="M42" si="126">MOD(L42*8,17)</f>
        <v>6</v>
      </c>
      <c r="N42" s="2">
        <f t="shared" ref="N42" si="127">MOD(M42*8,17)</f>
        <v>14</v>
      </c>
      <c r="O42" s="2">
        <f t="shared" ref="O42" si="128">MOD(N42*8,17)</f>
        <v>10</v>
      </c>
      <c r="P42" s="2">
        <f t="shared" ref="P42" si="129">MOD(O42*8,17)</f>
        <v>12</v>
      </c>
      <c r="Q42" s="2">
        <f t="shared" ref="Q42" si="130">MOD(P42*8,17)</f>
        <v>11</v>
      </c>
      <c r="R42">
        <f t="shared" ref="R42" si="131">MOD(Q42*8,17)</f>
        <v>3</v>
      </c>
      <c r="S42">
        <f t="shared" ref="S42" si="132">MOD(R42*8,17)</f>
        <v>7</v>
      </c>
      <c r="U42">
        <v>3</v>
      </c>
      <c r="V42">
        <v>8</v>
      </c>
      <c r="W42" s="7">
        <f t="shared" ref="W42:AB42" si="133">MOD(V42*$U42,5)</f>
        <v>4</v>
      </c>
      <c r="X42" s="7">
        <f t="shared" si="133"/>
        <v>2</v>
      </c>
      <c r="Y42" s="7">
        <f t="shared" si="133"/>
        <v>1</v>
      </c>
      <c r="Z42" s="7">
        <f t="shared" si="133"/>
        <v>3</v>
      </c>
      <c r="AA42" s="7">
        <f t="shared" si="133"/>
        <v>4</v>
      </c>
      <c r="AB42" s="7">
        <f t="shared" si="133"/>
        <v>2</v>
      </c>
    </row>
    <row r="43" spans="1:28">
      <c r="A43">
        <v>14</v>
      </c>
      <c r="B43" s="1">
        <v>9</v>
      </c>
      <c r="C43" s="2">
        <f>MOD(B43*9,17)</f>
        <v>13</v>
      </c>
      <c r="D43" s="2">
        <f t="shared" ref="D43" si="134">MOD(C43*9,17)</f>
        <v>15</v>
      </c>
      <c r="E43" s="2">
        <f t="shared" ref="E43" si="135">MOD(D43*9,17)</f>
        <v>16</v>
      </c>
      <c r="F43" s="2">
        <f t="shared" ref="F43" si="136">MOD(E43*9,17)</f>
        <v>8</v>
      </c>
      <c r="G43" s="2">
        <f t="shared" ref="G43" si="137">MOD(F43*9,17)</f>
        <v>4</v>
      </c>
      <c r="H43" s="2">
        <f t="shared" ref="H43" si="138">MOD(G43*9,17)</f>
        <v>2</v>
      </c>
      <c r="I43" s="5">
        <f t="shared" ref="I43" si="139">MOD(H43*9,17)</f>
        <v>1</v>
      </c>
      <c r="J43" s="6">
        <v>3</v>
      </c>
      <c r="K43" s="2">
        <f t="shared" ref="K43" si="140">MOD(J43*9,17)</f>
        <v>10</v>
      </c>
      <c r="L43" s="2">
        <f t="shared" ref="L43" si="141">MOD(K43*9,17)</f>
        <v>5</v>
      </c>
      <c r="M43" s="2">
        <f t="shared" ref="M43" si="142">MOD(L43*9,17)</f>
        <v>11</v>
      </c>
      <c r="N43" s="2">
        <f t="shared" ref="N43" si="143">MOD(M43*9,17)</f>
        <v>14</v>
      </c>
      <c r="O43" s="2">
        <f t="shared" ref="O43" si="144">MOD(N43*9,17)</f>
        <v>7</v>
      </c>
      <c r="P43" s="2">
        <f t="shared" ref="P43" si="145">MOD(O43*9,17)</f>
        <v>12</v>
      </c>
      <c r="Q43" s="2">
        <f t="shared" ref="Q43" si="146">MOD(P43*9,17)</f>
        <v>6</v>
      </c>
      <c r="R43">
        <f t="shared" ref="R43" si="147">MOD(Q43*9,17)</f>
        <v>3</v>
      </c>
      <c r="S43">
        <f t="shared" ref="S43" si="148">MOD(R43*9,17)</f>
        <v>10</v>
      </c>
      <c r="U43">
        <v>4</v>
      </c>
      <c r="V43">
        <v>16</v>
      </c>
      <c r="W43" s="7">
        <f t="shared" ref="W43:AB43" si="149">MOD(V43*$U43,5)</f>
        <v>4</v>
      </c>
      <c r="X43" s="7">
        <f t="shared" si="149"/>
        <v>1</v>
      </c>
      <c r="Y43" s="7">
        <f t="shared" si="149"/>
        <v>4</v>
      </c>
      <c r="Z43" s="7">
        <f t="shared" si="149"/>
        <v>1</v>
      </c>
      <c r="AA43" s="7">
        <f t="shared" si="149"/>
        <v>4</v>
      </c>
      <c r="AB43" s="7">
        <f t="shared" si="149"/>
        <v>1</v>
      </c>
    </row>
    <row r="44" spans="1:28">
      <c r="A44">
        <v>13</v>
      </c>
      <c r="B44" s="1">
        <v>10</v>
      </c>
      <c r="C44" s="2">
        <f>MOD(B44*10,17)</f>
        <v>15</v>
      </c>
      <c r="D44" s="2">
        <f t="shared" ref="D44" si="150">MOD(C44*10,17)</f>
        <v>14</v>
      </c>
      <c r="E44" s="2">
        <f t="shared" ref="E44" si="151">MOD(D44*10,17)</f>
        <v>4</v>
      </c>
      <c r="F44" s="2">
        <f t="shared" ref="F44" si="152">MOD(E44*10,17)</f>
        <v>6</v>
      </c>
      <c r="G44" s="2">
        <f t="shared" ref="G44" si="153">MOD(F44*10,17)</f>
        <v>9</v>
      </c>
      <c r="H44" s="2">
        <f t="shared" ref="H44" si="154">MOD(G44*10,17)</f>
        <v>5</v>
      </c>
      <c r="I44" s="2">
        <f t="shared" ref="I44" si="155">MOD(H44*10,17)</f>
        <v>16</v>
      </c>
      <c r="J44" s="2">
        <f t="shared" ref="J44" si="156">MOD(I44*10,17)</f>
        <v>7</v>
      </c>
      <c r="K44" s="2">
        <f t="shared" ref="K44" si="157">MOD(J44*10,17)</f>
        <v>2</v>
      </c>
      <c r="L44" s="2">
        <f t="shared" ref="L44" si="158">MOD(K44*10,17)</f>
        <v>3</v>
      </c>
      <c r="M44" s="2">
        <f t="shared" ref="M44" si="159">MOD(L44*10,17)</f>
        <v>13</v>
      </c>
      <c r="N44" s="2">
        <f t="shared" ref="N44" si="160">MOD(M44*10,17)</f>
        <v>11</v>
      </c>
      <c r="O44" s="2">
        <f t="shared" ref="O44" si="161">MOD(N44*10,17)</f>
        <v>8</v>
      </c>
      <c r="P44" s="2">
        <f t="shared" ref="P44" si="162">MOD(O44*10,17)</f>
        <v>12</v>
      </c>
      <c r="Q44" s="5">
        <f t="shared" ref="Q44" si="163">MOD(P44*10,17)</f>
        <v>1</v>
      </c>
      <c r="R44">
        <f t="shared" ref="R44" si="164">MOD(Q44*10,17)</f>
        <v>10</v>
      </c>
      <c r="S44">
        <f t="shared" ref="S44" si="165">MOD(R44*10,17)</f>
        <v>15</v>
      </c>
    </row>
    <row r="45" spans="1:28">
      <c r="A45">
        <v>9</v>
      </c>
      <c r="B45" s="1">
        <v>11</v>
      </c>
      <c r="C45" s="2">
        <f>MOD(B45*11,17)</f>
        <v>2</v>
      </c>
      <c r="D45" s="2">
        <f t="shared" ref="D45" si="166">MOD(C45*11,17)</f>
        <v>5</v>
      </c>
      <c r="E45" s="2">
        <f t="shared" ref="E45" si="167">MOD(D45*11,17)</f>
        <v>4</v>
      </c>
      <c r="F45" s="2">
        <f t="shared" ref="F45" si="168">MOD(E45*11,17)</f>
        <v>10</v>
      </c>
      <c r="G45" s="2">
        <f t="shared" ref="G45" si="169">MOD(F45*11,17)</f>
        <v>8</v>
      </c>
      <c r="H45" s="2">
        <f t="shared" ref="H45" si="170">MOD(G45*11,17)</f>
        <v>3</v>
      </c>
      <c r="I45" s="2">
        <f t="shared" ref="I45" si="171">MOD(H45*11,17)</f>
        <v>16</v>
      </c>
      <c r="J45" s="2">
        <f t="shared" ref="J45" si="172">MOD(I45*11,17)</f>
        <v>6</v>
      </c>
      <c r="K45" s="2">
        <f t="shared" ref="K45" si="173">MOD(J45*11,17)</f>
        <v>15</v>
      </c>
      <c r="L45" s="2">
        <f t="shared" ref="L45" si="174">MOD(K45*11,17)</f>
        <v>12</v>
      </c>
      <c r="M45" s="2">
        <f t="shared" ref="M45" si="175">MOD(L45*11,17)</f>
        <v>13</v>
      </c>
      <c r="N45" s="2">
        <f t="shared" ref="N45" si="176">MOD(M45*11,17)</f>
        <v>7</v>
      </c>
      <c r="O45" s="2">
        <f t="shared" ref="O45" si="177">MOD(N45*11,17)</f>
        <v>9</v>
      </c>
      <c r="P45" s="2">
        <f t="shared" ref="P45" si="178">MOD(O45*11,17)</f>
        <v>14</v>
      </c>
      <c r="Q45" s="5">
        <f t="shared" ref="Q45" si="179">MOD(P45*11,17)</f>
        <v>1</v>
      </c>
      <c r="R45">
        <f t="shared" ref="R45" si="180">MOD(Q45*11,17)</f>
        <v>11</v>
      </c>
      <c r="S45">
        <f t="shared" ref="S45" si="181">MOD(R45*11,17)</f>
        <v>2</v>
      </c>
    </row>
    <row r="46" spans="1:28">
      <c r="A46">
        <v>3</v>
      </c>
      <c r="B46" s="1">
        <v>12</v>
      </c>
      <c r="C46" s="2">
        <f>MOD(B46*12,17)</f>
        <v>8</v>
      </c>
      <c r="D46" s="2">
        <f t="shared" ref="D46" si="182">MOD(C46*12,17)</f>
        <v>11</v>
      </c>
      <c r="E46" s="2">
        <f t="shared" ref="E46" si="183">MOD(D46*12,17)</f>
        <v>13</v>
      </c>
      <c r="F46" s="2">
        <f t="shared" ref="F46" si="184">MOD(E46*12,17)</f>
        <v>3</v>
      </c>
      <c r="G46" s="2">
        <f t="shared" ref="G46" si="185">MOD(F46*12,17)</f>
        <v>2</v>
      </c>
      <c r="H46" s="2">
        <f t="shared" ref="H46" si="186">MOD(G46*12,17)</f>
        <v>7</v>
      </c>
      <c r="I46" s="2">
        <f t="shared" ref="I46" si="187">MOD(H46*12,17)</f>
        <v>16</v>
      </c>
      <c r="J46" s="2">
        <f t="shared" ref="J46" si="188">MOD(I46*12,17)</f>
        <v>5</v>
      </c>
      <c r="K46" s="2">
        <f t="shared" ref="K46" si="189">MOD(J46*12,17)</f>
        <v>9</v>
      </c>
      <c r="L46" s="2">
        <f t="shared" ref="L46" si="190">MOD(K46*12,17)</f>
        <v>6</v>
      </c>
      <c r="M46" s="2">
        <f t="shared" ref="M46" si="191">MOD(L46*12,17)</f>
        <v>4</v>
      </c>
      <c r="N46" s="2">
        <f t="shared" ref="N46" si="192">MOD(M46*12,17)</f>
        <v>14</v>
      </c>
      <c r="O46" s="2">
        <f t="shared" ref="O46" si="193">MOD(N46*12,17)</f>
        <v>15</v>
      </c>
      <c r="P46" s="2">
        <f t="shared" ref="P46" si="194">MOD(O46*12,17)</f>
        <v>10</v>
      </c>
      <c r="Q46" s="5">
        <f t="shared" ref="Q46" si="195">MOD(P46*12,17)</f>
        <v>1</v>
      </c>
      <c r="R46">
        <f t="shared" ref="R46" si="196">MOD(Q46*12,17)</f>
        <v>12</v>
      </c>
      <c r="S46">
        <f t="shared" ref="S46" si="197">MOD(R46*12,17)</f>
        <v>8</v>
      </c>
    </row>
    <row r="47" spans="1:28">
      <c r="A47">
        <v>12</v>
      </c>
      <c r="B47" s="1">
        <v>13</v>
      </c>
      <c r="C47" s="2">
        <f>MOD(B47*13,17)</f>
        <v>16</v>
      </c>
      <c r="D47" s="2">
        <f t="shared" ref="D47" si="198">MOD(C47*13,17)</f>
        <v>4</v>
      </c>
      <c r="E47" s="5">
        <f t="shared" ref="E47" si="199">MOD(D47*13,17)</f>
        <v>1</v>
      </c>
      <c r="F47" s="6">
        <v>2</v>
      </c>
      <c r="G47" s="2">
        <f t="shared" ref="G47" si="200">MOD(F47*13,17)</f>
        <v>9</v>
      </c>
      <c r="H47" s="2">
        <f t="shared" ref="H47" si="201">MOD(G47*13,17)</f>
        <v>15</v>
      </c>
      <c r="I47" s="2">
        <f t="shared" ref="I47" si="202">MOD(H47*13,17)</f>
        <v>8</v>
      </c>
      <c r="J47" s="6">
        <v>3</v>
      </c>
      <c r="K47" s="2">
        <f t="shared" ref="K47" si="203">MOD(J47*13,17)</f>
        <v>5</v>
      </c>
      <c r="L47" s="2">
        <f t="shared" ref="L47" si="204">MOD(K47*13,17)</f>
        <v>14</v>
      </c>
      <c r="M47" s="2">
        <f t="shared" ref="M47" si="205">MOD(L47*13,17)</f>
        <v>12</v>
      </c>
      <c r="N47" s="6">
        <v>6</v>
      </c>
      <c r="O47" s="2">
        <f t="shared" ref="O47" si="206">MOD(N47*13,17)</f>
        <v>10</v>
      </c>
      <c r="P47" s="2">
        <f t="shared" ref="P47" si="207">MOD(O47*13,17)</f>
        <v>11</v>
      </c>
      <c r="Q47" s="2">
        <f t="shared" ref="Q47" si="208">MOD(P47*13,17)</f>
        <v>7</v>
      </c>
      <c r="R47">
        <f t="shared" ref="R47" si="209">MOD(Q47*13,17)</f>
        <v>6</v>
      </c>
      <c r="S47">
        <f t="shared" ref="S47" si="210">MOD(R47*13,17)</f>
        <v>10</v>
      </c>
    </row>
    <row r="48" spans="1:28">
      <c r="A48">
        <v>7</v>
      </c>
      <c r="B48" s="1">
        <v>14</v>
      </c>
      <c r="C48" s="2">
        <f>MOD(B48*14,17)</f>
        <v>9</v>
      </c>
      <c r="D48" s="2">
        <f t="shared" ref="D48" si="211">MOD(C48*14,17)</f>
        <v>7</v>
      </c>
      <c r="E48" s="2">
        <f t="shared" ref="E48" si="212">MOD(D48*14,17)</f>
        <v>13</v>
      </c>
      <c r="F48" s="2">
        <f t="shared" ref="F48" si="213">MOD(E48*14,17)</f>
        <v>12</v>
      </c>
      <c r="G48" s="2">
        <f t="shared" ref="G48" si="214">MOD(F48*14,17)</f>
        <v>15</v>
      </c>
      <c r="H48" s="2">
        <f t="shared" ref="H48" si="215">MOD(G48*14,17)</f>
        <v>6</v>
      </c>
      <c r="I48" s="2">
        <f t="shared" ref="I48" si="216">MOD(H48*14,17)</f>
        <v>16</v>
      </c>
      <c r="J48" s="2">
        <f t="shared" ref="J48" si="217">MOD(I48*14,17)</f>
        <v>3</v>
      </c>
      <c r="K48" s="2">
        <f t="shared" ref="K48" si="218">MOD(J48*14,17)</f>
        <v>8</v>
      </c>
      <c r="L48" s="2">
        <f t="shared" ref="L48" si="219">MOD(K48*14,17)</f>
        <v>10</v>
      </c>
      <c r="M48" s="2">
        <f t="shared" ref="M48" si="220">MOD(L48*14,17)</f>
        <v>4</v>
      </c>
      <c r="N48" s="2">
        <f t="shared" ref="N48" si="221">MOD(M48*14,17)</f>
        <v>5</v>
      </c>
      <c r="O48" s="2">
        <f t="shared" ref="O48" si="222">MOD(N48*14,17)</f>
        <v>2</v>
      </c>
      <c r="P48" s="2">
        <f t="shared" ref="P48" si="223">MOD(O48*14,17)</f>
        <v>11</v>
      </c>
      <c r="Q48" s="5">
        <f t="shared" ref="Q48" si="224">MOD(P48*14,17)</f>
        <v>1</v>
      </c>
      <c r="R48">
        <f t="shared" ref="R48" si="225">MOD(Q48*14,17)</f>
        <v>14</v>
      </c>
      <c r="S48">
        <f t="shared" ref="S48" si="226">MOD(R48*14,17)</f>
        <v>9</v>
      </c>
    </row>
    <row r="49" spans="1:19">
      <c r="A49">
        <v>10</v>
      </c>
      <c r="B49" s="1">
        <v>15</v>
      </c>
      <c r="C49" s="2">
        <f>MOD(B49*15,17)</f>
        <v>4</v>
      </c>
      <c r="D49" s="2">
        <f t="shared" ref="D49" si="227">MOD(C49*15,17)</f>
        <v>9</v>
      </c>
      <c r="E49" s="2">
        <f t="shared" ref="E49" si="228">MOD(D49*15,17)</f>
        <v>16</v>
      </c>
      <c r="F49" s="2">
        <f t="shared" ref="F49" si="229">MOD(E49*15,17)</f>
        <v>2</v>
      </c>
      <c r="G49" s="2">
        <f t="shared" ref="G49" si="230">MOD(F49*15,17)</f>
        <v>13</v>
      </c>
      <c r="H49" s="2">
        <f t="shared" ref="H49" si="231">MOD(G49*15,17)</f>
        <v>8</v>
      </c>
      <c r="I49" s="5">
        <f t="shared" ref="I49" si="232">MOD(H49*15,17)</f>
        <v>1</v>
      </c>
      <c r="J49" s="6">
        <v>3</v>
      </c>
      <c r="K49" s="2">
        <f t="shared" ref="K49" si="233">MOD(J49*15,17)</f>
        <v>11</v>
      </c>
      <c r="L49" s="2">
        <f t="shared" ref="L49" si="234">MOD(K49*15,17)</f>
        <v>12</v>
      </c>
      <c r="M49" s="2">
        <f t="shared" ref="M49" si="235">MOD(L49*15,17)</f>
        <v>10</v>
      </c>
      <c r="N49" s="2">
        <f t="shared" ref="N49" si="236">MOD(M49*15,17)</f>
        <v>14</v>
      </c>
      <c r="O49" s="2">
        <f t="shared" ref="O49" si="237">MOD(N49*15,17)</f>
        <v>6</v>
      </c>
      <c r="P49" s="2">
        <f t="shared" ref="P49" si="238">MOD(O49*15,17)</f>
        <v>5</v>
      </c>
      <c r="Q49" s="2">
        <f t="shared" ref="Q49" si="239">MOD(P49*15,17)</f>
        <v>7</v>
      </c>
      <c r="R49">
        <f t="shared" ref="R49" si="240">MOD(Q49*15,17)</f>
        <v>3</v>
      </c>
      <c r="S49">
        <f t="shared" ref="S49" si="241">MOD(R49*15,17)</f>
        <v>11</v>
      </c>
    </row>
    <row r="50" spans="1:19">
      <c r="A50">
        <v>8</v>
      </c>
      <c r="B50" s="1">
        <v>16</v>
      </c>
      <c r="C50" s="5">
        <f>MOD(B50*16,17)</f>
        <v>1</v>
      </c>
      <c r="D50" s="6">
        <v>2</v>
      </c>
      <c r="E50" s="2">
        <f t="shared" ref="E50" si="242">MOD(D50*16,17)</f>
        <v>15</v>
      </c>
      <c r="F50" s="6">
        <v>3</v>
      </c>
      <c r="G50" s="2">
        <f t="shared" ref="G50" si="243">MOD(F50*16,17)</f>
        <v>14</v>
      </c>
      <c r="H50" s="6">
        <v>4</v>
      </c>
      <c r="I50" s="2">
        <f t="shared" ref="I50" si="244">MOD(H50*16,17)</f>
        <v>13</v>
      </c>
      <c r="J50" s="6">
        <v>5</v>
      </c>
      <c r="K50" s="2">
        <f t="shared" ref="K50" si="245">MOD(J50*16,17)</f>
        <v>12</v>
      </c>
      <c r="L50" s="6">
        <v>6</v>
      </c>
      <c r="M50" s="2">
        <f t="shared" ref="M50" si="246">MOD(L50*16,17)</f>
        <v>11</v>
      </c>
      <c r="N50" s="6">
        <v>7</v>
      </c>
      <c r="O50" s="2">
        <f t="shared" ref="O50" si="247">MOD(N50*16,17)</f>
        <v>10</v>
      </c>
      <c r="P50" s="6">
        <v>8</v>
      </c>
      <c r="Q50" s="2">
        <f t="shared" ref="Q50" si="248">MOD(P50*16,17)</f>
        <v>9</v>
      </c>
      <c r="R50">
        <f t="shared" ref="R50" si="249">MOD(Q50*16,17)</f>
        <v>8</v>
      </c>
      <c r="S50">
        <f t="shared" ref="S50" si="250">MOD(R50*16,17)</f>
        <v>9</v>
      </c>
    </row>
    <row r="51" spans="1:19">
      <c r="A51">
        <v>2</v>
      </c>
      <c r="B51" s="8">
        <f>MOD(6^2,17)</f>
        <v>2</v>
      </c>
      <c r="C51" s="7">
        <f>MOD(B51*$B51,17)</f>
        <v>4</v>
      </c>
      <c r="D51" s="7">
        <f t="shared" ref="D51:D64" si="251">MOD(C51*$B51,17)</f>
        <v>8</v>
      </c>
      <c r="E51" s="7">
        <f t="shared" ref="E51:E64" si="252">MOD(D51*$B51,17)</f>
        <v>16</v>
      </c>
      <c r="F51" s="7">
        <f t="shared" ref="F51:F64" si="253">MOD(E51*$B51,17)</f>
        <v>15</v>
      </c>
      <c r="G51" s="7">
        <f t="shared" ref="G51:G64" si="254">MOD(F51*$B51,17)</f>
        <v>13</v>
      </c>
      <c r="H51" s="7">
        <f t="shared" ref="H51:H64" si="255">MOD(G51*$B51,17)</f>
        <v>9</v>
      </c>
      <c r="I51" s="7">
        <f t="shared" ref="I51:I64" si="256">MOD(H51*$B51,17)</f>
        <v>1</v>
      </c>
      <c r="J51" s="7">
        <f t="shared" ref="J51:J64" si="257">MOD(I51*$B51,17)</f>
        <v>2</v>
      </c>
      <c r="K51" s="7">
        <f t="shared" ref="K51:K64" si="258">MOD(J51*$B51,17)</f>
        <v>4</v>
      </c>
      <c r="L51" s="7">
        <f t="shared" ref="L51:L64" si="259">MOD(K51*$B51,17)</f>
        <v>8</v>
      </c>
      <c r="M51" s="7">
        <f t="shared" ref="M51:M64" si="260">MOD(L51*$B51,17)</f>
        <v>16</v>
      </c>
      <c r="N51" s="7">
        <f t="shared" ref="N51:N64" si="261">MOD(M51*$B51,17)</f>
        <v>15</v>
      </c>
      <c r="O51" s="7">
        <f t="shared" ref="O51:O64" si="262">MOD(N51*$B51,17)</f>
        <v>13</v>
      </c>
      <c r="P51" s="7">
        <f t="shared" ref="P51:P64" si="263">MOD(O51*$B51,17)</f>
        <v>9</v>
      </c>
      <c r="Q51" s="7">
        <f t="shared" ref="Q51:Q64" si="264">MOD(P51*$B51,17)</f>
        <v>1</v>
      </c>
    </row>
    <row r="52" spans="1:19">
      <c r="A52">
        <v>3</v>
      </c>
      <c r="B52">
        <f t="shared" ref="B52:B65" si="265">MOD(B51*6,17)</f>
        <v>12</v>
      </c>
      <c r="C52" s="7">
        <f t="shared" ref="C52:C64" si="266">MOD(B52*$B52,17)</f>
        <v>8</v>
      </c>
      <c r="D52" s="7">
        <f t="shared" si="251"/>
        <v>11</v>
      </c>
      <c r="E52" s="7">
        <f t="shared" si="252"/>
        <v>13</v>
      </c>
      <c r="F52" s="7">
        <f t="shared" si="253"/>
        <v>3</v>
      </c>
      <c r="G52" s="7">
        <f t="shared" si="254"/>
        <v>2</v>
      </c>
      <c r="H52" s="7">
        <f t="shared" si="255"/>
        <v>7</v>
      </c>
      <c r="I52" s="7">
        <f t="shared" si="256"/>
        <v>16</v>
      </c>
      <c r="J52" s="7">
        <f t="shared" si="257"/>
        <v>5</v>
      </c>
      <c r="K52" s="7">
        <f t="shared" si="258"/>
        <v>9</v>
      </c>
      <c r="L52" s="7">
        <f t="shared" si="259"/>
        <v>6</v>
      </c>
      <c r="M52" s="7">
        <f t="shared" si="260"/>
        <v>4</v>
      </c>
      <c r="N52" s="7">
        <f t="shared" si="261"/>
        <v>14</v>
      </c>
      <c r="O52" s="7">
        <f t="shared" si="262"/>
        <v>15</v>
      </c>
      <c r="P52" s="7">
        <f t="shared" si="263"/>
        <v>10</v>
      </c>
      <c r="Q52" s="7">
        <f t="shared" si="264"/>
        <v>1</v>
      </c>
    </row>
    <row r="53" spans="1:19">
      <c r="A53">
        <v>4</v>
      </c>
      <c r="B53">
        <f t="shared" si="265"/>
        <v>4</v>
      </c>
      <c r="C53" s="7">
        <f t="shared" si="266"/>
        <v>16</v>
      </c>
      <c r="D53" s="7">
        <f t="shared" si="251"/>
        <v>13</v>
      </c>
      <c r="E53" s="7">
        <f t="shared" si="252"/>
        <v>1</v>
      </c>
      <c r="F53" s="7">
        <f t="shared" si="253"/>
        <v>4</v>
      </c>
      <c r="G53" s="7">
        <f t="shared" si="254"/>
        <v>16</v>
      </c>
      <c r="H53" s="7">
        <f t="shared" si="255"/>
        <v>13</v>
      </c>
      <c r="I53" s="7">
        <f t="shared" si="256"/>
        <v>1</v>
      </c>
      <c r="J53" s="7">
        <f t="shared" si="257"/>
        <v>4</v>
      </c>
      <c r="K53" s="7">
        <f t="shared" si="258"/>
        <v>16</v>
      </c>
      <c r="L53" s="7">
        <f t="shared" si="259"/>
        <v>13</v>
      </c>
      <c r="M53" s="7">
        <f t="shared" si="260"/>
        <v>1</v>
      </c>
      <c r="N53" s="7">
        <f t="shared" si="261"/>
        <v>4</v>
      </c>
      <c r="O53" s="7">
        <f t="shared" si="262"/>
        <v>16</v>
      </c>
      <c r="P53" s="7">
        <f t="shared" si="263"/>
        <v>13</v>
      </c>
      <c r="Q53" s="7">
        <f t="shared" si="264"/>
        <v>1</v>
      </c>
    </row>
    <row r="54" spans="1:19">
      <c r="A54">
        <v>5</v>
      </c>
      <c r="B54">
        <f t="shared" si="265"/>
        <v>7</v>
      </c>
      <c r="C54" s="7">
        <f t="shared" si="266"/>
        <v>15</v>
      </c>
      <c r="D54" s="7">
        <f t="shared" si="251"/>
        <v>3</v>
      </c>
      <c r="E54" s="7">
        <f t="shared" si="252"/>
        <v>4</v>
      </c>
      <c r="F54" s="7">
        <f t="shared" si="253"/>
        <v>11</v>
      </c>
      <c r="G54" s="7">
        <f t="shared" si="254"/>
        <v>9</v>
      </c>
      <c r="H54" s="7">
        <f t="shared" si="255"/>
        <v>12</v>
      </c>
      <c r="I54" s="7">
        <f t="shared" si="256"/>
        <v>16</v>
      </c>
      <c r="J54" s="7">
        <f t="shared" si="257"/>
        <v>10</v>
      </c>
      <c r="K54" s="7">
        <f t="shared" si="258"/>
        <v>2</v>
      </c>
      <c r="L54" s="7">
        <f t="shared" si="259"/>
        <v>14</v>
      </c>
      <c r="M54" s="7">
        <f t="shared" si="260"/>
        <v>13</v>
      </c>
      <c r="N54" s="7">
        <f t="shared" si="261"/>
        <v>6</v>
      </c>
      <c r="O54" s="7">
        <f t="shared" si="262"/>
        <v>8</v>
      </c>
      <c r="P54" s="7">
        <f t="shared" si="263"/>
        <v>5</v>
      </c>
      <c r="Q54" s="7">
        <f t="shared" si="264"/>
        <v>1</v>
      </c>
    </row>
    <row r="55" spans="1:19">
      <c r="A55">
        <v>6</v>
      </c>
      <c r="B55">
        <f t="shared" si="265"/>
        <v>8</v>
      </c>
      <c r="C55" s="7">
        <f t="shared" si="266"/>
        <v>13</v>
      </c>
      <c r="D55" s="7">
        <f t="shared" si="251"/>
        <v>2</v>
      </c>
      <c r="E55" s="7">
        <f t="shared" si="252"/>
        <v>16</v>
      </c>
      <c r="F55" s="7">
        <f t="shared" si="253"/>
        <v>9</v>
      </c>
      <c r="G55" s="7">
        <f t="shared" si="254"/>
        <v>4</v>
      </c>
      <c r="H55" s="7">
        <f t="shared" si="255"/>
        <v>15</v>
      </c>
      <c r="I55" s="7">
        <f t="shared" si="256"/>
        <v>1</v>
      </c>
      <c r="J55" s="7">
        <f t="shared" si="257"/>
        <v>8</v>
      </c>
      <c r="K55" s="7">
        <f t="shared" si="258"/>
        <v>13</v>
      </c>
      <c r="L55" s="7">
        <f t="shared" si="259"/>
        <v>2</v>
      </c>
      <c r="M55" s="7">
        <f t="shared" si="260"/>
        <v>16</v>
      </c>
      <c r="N55" s="7">
        <f t="shared" si="261"/>
        <v>9</v>
      </c>
      <c r="O55" s="7">
        <f t="shared" si="262"/>
        <v>4</v>
      </c>
      <c r="P55" s="7">
        <f t="shared" si="263"/>
        <v>15</v>
      </c>
      <c r="Q55" s="7">
        <f t="shared" si="264"/>
        <v>1</v>
      </c>
    </row>
    <row r="56" spans="1:19">
      <c r="A56">
        <v>7</v>
      </c>
      <c r="B56">
        <f t="shared" si="265"/>
        <v>14</v>
      </c>
      <c r="C56" s="7">
        <f t="shared" si="266"/>
        <v>9</v>
      </c>
      <c r="D56" s="7">
        <f t="shared" si="251"/>
        <v>7</v>
      </c>
      <c r="E56" s="7">
        <f t="shared" si="252"/>
        <v>13</v>
      </c>
      <c r="F56" s="7">
        <f t="shared" si="253"/>
        <v>12</v>
      </c>
      <c r="G56" s="7">
        <f t="shared" si="254"/>
        <v>15</v>
      </c>
      <c r="H56" s="7">
        <f t="shared" si="255"/>
        <v>6</v>
      </c>
      <c r="I56" s="7">
        <f t="shared" si="256"/>
        <v>16</v>
      </c>
      <c r="J56" s="7">
        <f t="shared" si="257"/>
        <v>3</v>
      </c>
      <c r="K56" s="7">
        <f t="shared" si="258"/>
        <v>8</v>
      </c>
      <c r="L56" s="7">
        <f t="shared" si="259"/>
        <v>10</v>
      </c>
      <c r="M56" s="7">
        <f t="shared" si="260"/>
        <v>4</v>
      </c>
      <c r="N56" s="7">
        <f t="shared" si="261"/>
        <v>5</v>
      </c>
      <c r="O56" s="7">
        <f t="shared" si="262"/>
        <v>2</v>
      </c>
      <c r="P56" s="7">
        <f t="shared" si="263"/>
        <v>11</v>
      </c>
      <c r="Q56" s="7">
        <f t="shared" si="264"/>
        <v>1</v>
      </c>
    </row>
    <row r="57" spans="1:19">
      <c r="A57">
        <v>8</v>
      </c>
      <c r="B57">
        <f t="shared" si="265"/>
        <v>16</v>
      </c>
      <c r="C57" s="7">
        <f t="shared" si="266"/>
        <v>1</v>
      </c>
      <c r="D57" s="7">
        <f t="shared" si="251"/>
        <v>16</v>
      </c>
      <c r="E57" s="7">
        <f t="shared" si="252"/>
        <v>1</v>
      </c>
      <c r="F57" s="7">
        <f t="shared" si="253"/>
        <v>16</v>
      </c>
      <c r="G57" s="7">
        <f t="shared" si="254"/>
        <v>1</v>
      </c>
      <c r="H57" s="7">
        <f t="shared" si="255"/>
        <v>16</v>
      </c>
      <c r="I57" s="7">
        <f t="shared" si="256"/>
        <v>1</v>
      </c>
      <c r="J57" s="7">
        <f t="shared" si="257"/>
        <v>16</v>
      </c>
      <c r="K57" s="7">
        <f t="shared" si="258"/>
        <v>1</v>
      </c>
      <c r="L57" s="7">
        <f t="shared" si="259"/>
        <v>16</v>
      </c>
      <c r="M57" s="7">
        <f t="shared" si="260"/>
        <v>1</v>
      </c>
      <c r="N57" s="7">
        <f t="shared" si="261"/>
        <v>16</v>
      </c>
      <c r="O57" s="7">
        <f t="shared" si="262"/>
        <v>1</v>
      </c>
      <c r="P57" s="7">
        <f t="shared" si="263"/>
        <v>16</v>
      </c>
      <c r="Q57" s="7">
        <f t="shared" si="264"/>
        <v>1</v>
      </c>
    </row>
    <row r="58" spans="1:19">
      <c r="A58">
        <v>9</v>
      </c>
      <c r="B58">
        <f t="shared" si="265"/>
        <v>11</v>
      </c>
      <c r="C58" s="7">
        <f t="shared" si="266"/>
        <v>2</v>
      </c>
      <c r="D58" s="7">
        <f t="shared" si="251"/>
        <v>5</v>
      </c>
      <c r="E58" s="7">
        <f t="shared" si="252"/>
        <v>4</v>
      </c>
      <c r="F58" s="7">
        <f t="shared" si="253"/>
        <v>10</v>
      </c>
      <c r="G58" s="7">
        <f t="shared" si="254"/>
        <v>8</v>
      </c>
      <c r="H58" s="7">
        <f t="shared" si="255"/>
        <v>3</v>
      </c>
      <c r="I58" s="7">
        <f t="shared" si="256"/>
        <v>16</v>
      </c>
      <c r="J58" s="7">
        <f t="shared" si="257"/>
        <v>6</v>
      </c>
      <c r="K58" s="7">
        <f t="shared" si="258"/>
        <v>15</v>
      </c>
      <c r="L58" s="7">
        <f t="shared" si="259"/>
        <v>12</v>
      </c>
      <c r="M58" s="7">
        <f t="shared" si="260"/>
        <v>13</v>
      </c>
      <c r="N58" s="7">
        <f t="shared" si="261"/>
        <v>7</v>
      </c>
      <c r="O58" s="7">
        <f t="shared" si="262"/>
        <v>9</v>
      </c>
      <c r="P58" s="7">
        <f t="shared" si="263"/>
        <v>14</v>
      </c>
      <c r="Q58" s="7">
        <f t="shared" si="264"/>
        <v>1</v>
      </c>
    </row>
    <row r="59" spans="1:19">
      <c r="A59">
        <v>10</v>
      </c>
      <c r="B59">
        <f t="shared" si="265"/>
        <v>15</v>
      </c>
      <c r="C59" s="7">
        <f t="shared" si="266"/>
        <v>4</v>
      </c>
      <c r="D59" s="7">
        <f t="shared" si="251"/>
        <v>9</v>
      </c>
      <c r="E59" s="7">
        <f t="shared" si="252"/>
        <v>16</v>
      </c>
      <c r="F59" s="7">
        <f t="shared" si="253"/>
        <v>2</v>
      </c>
      <c r="G59" s="7">
        <f t="shared" si="254"/>
        <v>13</v>
      </c>
      <c r="H59" s="7">
        <f t="shared" si="255"/>
        <v>8</v>
      </c>
      <c r="I59" s="7">
        <f t="shared" si="256"/>
        <v>1</v>
      </c>
      <c r="J59" s="7">
        <f t="shared" si="257"/>
        <v>15</v>
      </c>
      <c r="K59" s="7">
        <f t="shared" si="258"/>
        <v>4</v>
      </c>
      <c r="L59" s="7">
        <f t="shared" si="259"/>
        <v>9</v>
      </c>
      <c r="M59" s="7">
        <f t="shared" si="260"/>
        <v>16</v>
      </c>
      <c r="N59" s="7">
        <f t="shared" si="261"/>
        <v>2</v>
      </c>
      <c r="O59" s="7">
        <f t="shared" si="262"/>
        <v>13</v>
      </c>
      <c r="P59" s="7">
        <f t="shared" si="263"/>
        <v>8</v>
      </c>
      <c r="Q59" s="7">
        <f t="shared" si="264"/>
        <v>1</v>
      </c>
    </row>
    <row r="60" spans="1:19">
      <c r="A60">
        <v>11</v>
      </c>
      <c r="B60">
        <f t="shared" si="265"/>
        <v>5</v>
      </c>
      <c r="C60" s="7">
        <f t="shared" si="266"/>
        <v>8</v>
      </c>
      <c r="D60" s="7">
        <f t="shared" si="251"/>
        <v>6</v>
      </c>
      <c r="E60" s="7">
        <f t="shared" si="252"/>
        <v>13</v>
      </c>
      <c r="F60" s="7">
        <f t="shared" si="253"/>
        <v>14</v>
      </c>
      <c r="G60" s="7">
        <f t="shared" si="254"/>
        <v>2</v>
      </c>
      <c r="H60" s="7">
        <f t="shared" si="255"/>
        <v>10</v>
      </c>
      <c r="I60" s="7">
        <f t="shared" si="256"/>
        <v>16</v>
      </c>
      <c r="J60" s="7">
        <f t="shared" si="257"/>
        <v>12</v>
      </c>
      <c r="K60" s="7">
        <f t="shared" si="258"/>
        <v>9</v>
      </c>
      <c r="L60" s="7">
        <f t="shared" si="259"/>
        <v>11</v>
      </c>
      <c r="M60" s="7">
        <f t="shared" si="260"/>
        <v>4</v>
      </c>
      <c r="N60" s="7">
        <f t="shared" si="261"/>
        <v>3</v>
      </c>
      <c r="O60" s="7">
        <f t="shared" si="262"/>
        <v>15</v>
      </c>
      <c r="P60" s="7">
        <f t="shared" si="263"/>
        <v>7</v>
      </c>
      <c r="Q60" s="7">
        <f t="shared" si="264"/>
        <v>1</v>
      </c>
    </row>
    <row r="61" spans="1:19">
      <c r="A61">
        <v>12</v>
      </c>
      <c r="B61">
        <f t="shared" si="265"/>
        <v>13</v>
      </c>
      <c r="C61" s="7">
        <f t="shared" si="266"/>
        <v>16</v>
      </c>
      <c r="D61" s="7">
        <f t="shared" si="251"/>
        <v>4</v>
      </c>
      <c r="E61" s="7">
        <f t="shared" si="252"/>
        <v>1</v>
      </c>
      <c r="F61" s="7">
        <f t="shared" si="253"/>
        <v>13</v>
      </c>
      <c r="G61" s="7">
        <f t="shared" si="254"/>
        <v>16</v>
      </c>
      <c r="H61" s="7">
        <f t="shared" si="255"/>
        <v>4</v>
      </c>
      <c r="I61" s="7">
        <f t="shared" si="256"/>
        <v>1</v>
      </c>
      <c r="J61" s="7">
        <f t="shared" si="257"/>
        <v>13</v>
      </c>
      <c r="K61" s="7">
        <f t="shared" si="258"/>
        <v>16</v>
      </c>
      <c r="L61" s="7">
        <f t="shared" si="259"/>
        <v>4</v>
      </c>
      <c r="M61" s="7">
        <f t="shared" si="260"/>
        <v>1</v>
      </c>
      <c r="N61" s="7">
        <f t="shared" si="261"/>
        <v>13</v>
      </c>
      <c r="O61" s="7">
        <f t="shared" si="262"/>
        <v>16</v>
      </c>
      <c r="P61" s="7">
        <f t="shared" si="263"/>
        <v>4</v>
      </c>
      <c r="Q61" s="7">
        <f t="shared" si="264"/>
        <v>1</v>
      </c>
    </row>
    <row r="62" spans="1:19">
      <c r="A62">
        <v>13</v>
      </c>
      <c r="B62">
        <f t="shared" si="265"/>
        <v>10</v>
      </c>
      <c r="C62" s="7">
        <f t="shared" si="266"/>
        <v>15</v>
      </c>
      <c r="D62" s="7">
        <f t="shared" si="251"/>
        <v>14</v>
      </c>
      <c r="E62" s="7">
        <f t="shared" si="252"/>
        <v>4</v>
      </c>
      <c r="F62" s="7">
        <f t="shared" si="253"/>
        <v>6</v>
      </c>
      <c r="G62" s="7">
        <f t="shared" si="254"/>
        <v>9</v>
      </c>
      <c r="H62" s="7">
        <f t="shared" si="255"/>
        <v>5</v>
      </c>
      <c r="I62" s="7">
        <f t="shared" si="256"/>
        <v>16</v>
      </c>
      <c r="J62" s="7">
        <f t="shared" si="257"/>
        <v>7</v>
      </c>
      <c r="K62" s="7">
        <f t="shared" si="258"/>
        <v>2</v>
      </c>
      <c r="L62" s="7">
        <f t="shared" si="259"/>
        <v>3</v>
      </c>
      <c r="M62" s="7">
        <f t="shared" si="260"/>
        <v>13</v>
      </c>
      <c r="N62" s="7">
        <f t="shared" si="261"/>
        <v>11</v>
      </c>
      <c r="O62" s="7">
        <f t="shared" si="262"/>
        <v>8</v>
      </c>
      <c r="P62" s="7">
        <f t="shared" si="263"/>
        <v>12</v>
      </c>
      <c r="Q62" s="7">
        <f t="shared" si="264"/>
        <v>1</v>
      </c>
    </row>
    <row r="63" spans="1:19">
      <c r="A63">
        <v>14</v>
      </c>
      <c r="B63">
        <f t="shared" si="265"/>
        <v>9</v>
      </c>
      <c r="C63" s="7">
        <f t="shared" si="266"/>
        <v>13</v>
      </c>
      <c r="D63" s="7">
        <f t="shared" si="251"/>
        <v>15</v>
      </c>
      <c r="E63" s="7">
        <f t="shared" si="252"/>
        <v>16</v>
      </c>
      <c r="F63" s="7">
        <f t="shared" si="253"/>
        <v>8</v>
      </c>
      <c r="G63" s="7">
        <f t="shared" si="254"/>
        <v>4</v>
      </c>
      <c r="H63" s="7">
        <f t="shared" si="255"/>
        <v>2</v>
      </c>
      <c r="I63" s="7">
        <f t="shared" si="256"/>
        <v>1</v>
      </c>
      <c r="J63" s="7">
        <f t="shared" si="257"/>
        <v>9</v>
      </c>
      <c r="K63" s="7">
        <f t="shared" si="258"/>
        <v>13</v>
      </c>
      <c r="L63" s="7">
        <f t="shared" si="259"/>
        <v>15</v>
      </c>
      <c r="M63" s="7">
        <f t="shared" si="260"/>
        <v>16</v>
      </c>
      <c r="N63" s="7">
        <f t="shared" si="261"/>
        <v>8</v>
      </c>
      <c r="O63" s="7">
        <f t="shared" si="262"/>
        <v>4</v>
      </c>
      <c r="P63" s="7">
        <f t="shared" si="263"/>
        <v>2</v>
      </c>
      <c r="Q63" s="7">
        <f t="shared" si="264"/>
        <v>1</v>
      </c>
    </row>
    <row r="64" spans="1:19">
      <c r="A64">
        <v>15</v>
      </c>
      <c r="B64">
        <f t="shared" si="265"/>
        <v>3</v>
      </c>
      <c r="C64" s="7">
        <f t="shared" si="266"/>
        <v>9</v>
      </c>
      <c r="D64" s="7">
        <f t="shared" si="251"/>
        <v>10</v>
      </c>
      <c r="E64" s="7">
        <f t="shared" si="252"/>
        <v>13</v>
      </c>
      <c r="F64" s="7">
        <f t="shared" si="253"/>
        <v>5</v>
      </c>
      <c r="G64" s="7">
        <f t="shared" si="254"/>
        <v>15</v>
      </c>
      <c r="H64" s="7">
        <f t="shared" si="255"/>
        <v>11</v>
      </c>
      <c r="I64" s="7">
        <f t="shared" si="256"/>
        <v>16</v>
      </c>
      <c r="J64" s="7">
        <f t="shared" si="257"/>
        <v>14</v>
      </c>
      <c r="K64" s="7">
        <f t="shared" si="258"/>
        <v>8</v>
      </c>
      <c r="L64" s="7">
        <f t="shared" si="259"/>
        <v>7</v>
      </c>
      <c r="M64" s="7">
        <f t="shared" si="260"/>
        <v>4</v>
      </c>
      <c r="N64" s="7">
        <f t="shared" si="261"/>
        <v>12</v>
      </c>
      <c r="O64" s="7">
        <f t="shared" si="262"/>
        <v>2</v>
      </c>
      <c r="P64" s="7">
        <f t="shared" si="263"/>
        <v>6</v>
      </c>
      <c r="Q64" s="7">
        <f t="shared" si="264"/>
        <v>1</v>
      </c>
    </row>
    <row r="65" spans="1:17">
      <c r="A65">
        <v>16</v>
      </c>
      <c r="B65">
        <f t="shared" si="265"/>
        <v>1</v>
      </c>
      <c r="C65" s="7">
        <f t="shared" ref="C65" si="267">MOD(B65*$B65,17)</f>
        <v>1</v>
      </c>
      <c r="D65" s="7">
        <f t="shared" ref="D65" si="268">MOD(C65*$B65,17)</f>
        <v>1</v>
      </c>
      <c r="E65" s="7">
        <f t="shared" ref="E65" si="269">MOD(D65*$B65,17)</f>
        <v>1</v>
      </c>
      <c r="F65" s="7">
        <f t="shared" ref="F65" si="270">MOD(E65*$B65,17)</f>
        <v>1</v>
      </c>
      <c r="G65" s="7">
        <f t="shared" ref="G65" si="271">MOD(F65*$B65,17)</f>
        <v>1</v>
      </c>
      <c r="H65" s="7">
        <f t="shared" ref="H65" si="272">MOD(G65*$B65,17)</f>
        <v>1</v>
      </c>
      <c r="I65" s="7">
        <f t="shared" ref="I65" si="273">MOD(H65*$B65,17)</f>
        <v>1</v>
      </c>
      <c r="J65" s="7">
        <f t="shared" ref="J65" si="274">MOD(I65*$B65,17)</f>
        <v>1</v>
      </c>
      <c r="K65" s="7">
        <f t="shared" ref="K65" si="275">MOD(J65*$B65,17)</f>
        <v>1</v>
      </c>
      <c r="L65" s="7">
        <f t="shared" ref="L65" si="276">MOD(K65*$B65,17)</f>
        <v>1</v>
      </c>
      <c r="M65" s="7">
        <f t="shared" ref="M65" si="277">MOD(L65*$B65,17)</f>
        <v>1</v>
      </c>
      <c r="N65" s="7">
        <f t="shared" ref="N65" si="278">MOD(M65*$B65,17)</f>
        <v>1</v>
      </c>
      <c r="O65" s="7">
        <f t="shared" ref="O65" si="279">MOD(N65*$B65,17)</f>
        <v>1</v>
      </c>
      <c r="P65" s="7">
        <f t="shared" ref="P65" si="280">MOD(O65*$B65,17)</f>
        <v>1</v>
      </c>
      <c r="Q65" s="7">
        <f t="shared" ref="Q65" si="281">MOD(P65*$B65,17)</f>
        <v>1</v>
      </c>
    </row>
  </sheetData>
  <mergeCells count="2">
    <mergeCell ref="B1:Q1"/>
    <mergeCell ref="B2:Q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bunryu</dc:creator>
  <cp:lastModifiedBy>bunryu</cp:lastModifiedBy>
  <dcterms:created xsi:type="dcterms:W3CDTF">2014-04-04T09:31:08Z</dcterms:created>
  <dcterms:modified xsi:type="dcterms:W3CDTF">2014-04-15T05:15:01Z</dcterms:modified>
</cp:coreProperties>
</file>